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6" windowHeight="7548"/>
  </bookViews>
  <sheets>
    <sheet name="Турция" sheetId="2" r:id="rId1"/>
    <sheet name="Китай" sheetId="1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3" i="2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H106"/>
  <c r="H107"/>
  <c r="H108"/>
  <c r="H109"/>
  <c r="H110"/>
  <c r="H111"/>
  <c r="H112"/>
  <c r="H113"/>
  <c r="H114"/>
  <c r="H115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J7"/>
  <c r="I7"/>
  <c r="H7"/>
  <c r="G7"/>
</calcChain>
</file>

<file path=xl/sharedStrings.xml><?xml version="1.0" encoding="utf-8"?>
<sst xmlns="http://schemas.openxmlformats.org/spreadsheetml/2006/main" count="782" uniqueCount="282">
  <si>
    <t>белый</t>
  </si>
  <si>
    <t>121 г/м2</t>
  </si>
  <si>
    <t>2,45м</t>
  </si>
  <si>
    <t>138 г/м2</t>
  </si>
  <si>
    <t>2,50м</t>
  </si>
  <si>
    <t>2,80м</t>
  </si>
  <si>
    <t>2,85м</t>
  </si>
  <si>
    <t>145 г/м2</t>
  </si>
  <si>
    <t>KL-5</t>
  </si>
  <si>
    <t>KL-34</t>
  </si>
  <si>
    <t>400ST</t>
  </si>
  <si>
    <t>Качество</t>
  </si>
  <si>
    <t>молочный</t>
  </si>
  <si>
    <t>2,5м</t>
  </si>
  <si>
    <t>213KL-602</t>
  </si>
  <si>
    <t>KL-5(602)</t>
  </si>
  <si>
    <t>шампань</t>
  </si>
  <si>
    <t>розовый</t>
  </si>
  <si>
    <t>голубой</t>
  </si>
  <si>
    <t>светлый персик</t>
  </si>
  <si>
    <t>сирень</t>
  </si>
  <si>
    <t>горячий шоколад</t>
  </si>
  <si>
    <t>звездный</t>
  </si>
  <si>
    <t>бежево-розовый</t>
  </si>
  <si>
    <t>олива</t>
  </si>
  <si>
    <t>серый облачный</t>
  </si>
  <si>
    <t>серый холодный</t>
  </si>
  <si>
    <t>126 г/м2</t>
  </si>
  <si>
    <t>132 г/м2</t>
  </si>
  <si>
    <t>213KL-702</t>
  </si>
  <si>
    <t>213KL-021</t>
  </si>
  <si>
    <t>213KL-311</t>
  </si>
  <si>
    <t>213KL-026</t>
  </si>
  <si>
    <t>213KL-002</t>
  </si>
  <si>
    <t>KL-5(002)</t>
  </si>
  <si>
    <t>213KL-706</t>
  </si>
  <si>
    <t>213KL-005</t>
  </si>
  <si>
    <t>213KL-006</t>
  </si>
  <si>
    <t>213KL- 204</t>
  </si>
  <si>
    <t>213KL- 405</t>
  </si>
  <si>
    <t>213KL-009</t>
  </si>
  <si>
    <t>2,40м</t>
  </si>
  <si>
    <t>180 г/м2</t>
  </si>
  <si>
    <t xml:space="preserve"> tkani-na-postel.ru                                                               125212, г. Москва, Кронштадский б-р, 7А, офис 106 В                                                        Телефон: +7 915 203 41 14                          E-mail: info@tkani-na-postel.ru</t>
  </si>
  <si>
    <t>Артикул</t>
  </si>
  <si>
    <t>Цвет</t>
  </si>
  <si>
    <t>213KL-14-3903</t>
  </si>
  <si>
    <t>бледная сирень</t>
  </si>
  <si>
    <t>213KL-110</t>
  </si>
  <si>
    <t>бледный песок</t>
  </si>
  <si>
    <t>KL-5(325)</t>
  </si>
  <si>
    <t>213KL-160</t>
  </si>
  <si>
    <t>оранжевый</t>
  </si>
  <si>
    <t>213KL-020</t>
  </si>
  <si>
    <t>песок</t>
  </si>
  <si>
    <t>лиловый</t>
  </si>
  <si>
    <t>персик</t>
  </si>
  <si>
    <t>светло-серый</t>
  </si>
  <si>
    <t>серо-бежевый</t>
  </si>
  <si>
    <t>Ширина</t>
  </si>
  <si>
    <t>Плотность</t>
  </si>
  <si>
    <t>тауп</t>
  </si>
  <si>
    <t>жемчужный</t>
  </si>
  <si>
    <t>213KL-403</t>
  </si>
  <si>
    <t>цитрон</t>
  </si>
  <si>
    <t>213KL-618</t>
  </si>
  <si>
    <t>дымчатая роза</t>
  </si>
  <si>
    <t>213KL-907</t>
  </si>
  <si>
    <t>черника</t>
  </si>
  <si>
    <t>лайм</t>
  </si>
  <si>
    <t>лаванда</t>
  </si>
  <si>
    <t>213KL-325</t>
  </si>
  <si>
    <t>213KL-931</t>
  </si>
  <si>
    <t>213KL-013</t>
  </si>
  <si>
    <t>213KL-313</t>
  </si>
  <si>
    <t>213KL-912</t>
  </si>
  <si>
    <t>2,80 м</t>
  </si>
  <si>
    <t>Страйп-сатин, 100% хлопок, Китай</t>
  </si>
  <si>
    <t>полоса 1 см белый</t>
  </si>
  <si>
    <t>KL-7</t>
  </si>
  <si>
    <t>полоса 0,3 см дымчатая роза</t>
  </si>
  <si>
    <t>полоса 0,3 см мята</t>
  </si>
  <si>
    <t>полоса 0,3 см лаванда</t>
  </si>
  <si>
    <t>полоса 0,3 см лайм</t>
  </si>
  <si>
    <t>полоса 0,3 см черника</t>
  </si>
  <si>
    <t>полоса 0,3 см ваниль</t>
  </si>
  <si>
    <t>KL-4(931)</t>
  </si>
  <si>
    <t>KL-4(907)</t>
  </si>
  <si>
    <t>KL-4(506)</t>
  </si>
  <si>
    <t>KL-4(313)</t>
  </si>
  <si>
    <t>KL-4(013)</t>
  </si>
  <si>
    <t>KL-4(405)</t>
  </si>
  <si>
    <t>135 г/м2</t>
  </si>
  <si>
    <t>крем</t>
  </si>
  <si>
    <t>бежевый</t>
  </si>
  <si>
    <t>капучино</t>
  </si>
  <si>
    <t>голубой лёд</t>
  </si>
  <si>
    <t>лазурный</t>
  </si>
  <si>
    <t>мятный</t>
  </si>
  <si>
    <t>петроль</t>
  </si>
  <si>
    <t>бирюзовый</t>
  </si>
  <si>
    <t>светло-розовый</t>
  </si>
  <si>
    <t>пудра</t>
  </si>
  <si>
    <t>темная пудра</t>
  </si>
  <si>
    <t>сухая роза</t>
  </si>
  <si>
    <t>розово-сиреневый</t>
  </si>
  <si>
    <t>чайная роза</t>
  </si>
  <si>
    <t>коралловый</t>
  </si>
  <si>
    <t>светло-лиловый</t>
  </si>
  <si>
    <t>желтый</t>
  </si>
  <si>
    <t>золотой</t>
  </si>
  <si>
    <t>серо-бежевая пастель</t>
  </si>
  <si>
    <t>серый</t>
  </si>
  <si>
    <t>темно-серый</t>
  </si>
  <si>
    <t>темно-синий</t>
  </si>
  <si>
    <t>коричневый</t>
  </si>
  <si>
    <t>кофейный</t>
  </si>
  <si>
    <t>бордо</t>
  </si>
  <si>
    <t>фуксия</t>
  </si>
  <si>
    <t>виноградный</t>
  </si>
  <si>
    <t>черничный</t>
  </si>
  <si>
    <t>пыльная лаванда</t>
  </si>
  <si>
    <t>чернослив</t>
  </si>
  <si>
    <t>фиалка</t>
  </si>
  <si>
    <t>красный</t>
  </si>
  <si>
    <t>цветок-граната</t>
  </si>
  <si>
    <t>черный</t>
  </si>
  <si>
    <t>pst-08</t>
  </si>
  <si>
    <t>pst-06</t>
  </si>
  <si>
    <t>pst-01</t>
  </si>
  <si>
    <t>pst-02</t>
  </si>
  <si>
    <t>pst-15</t>
  </si>
  <si>
    <t>pst-03</t>
  </si>
  <si>
    <t>v-5</t>
  </si>
  <si>
    <t>pst-04</t>
  </si>
  <si>
    <t>pst-27</t>
  </si>
  <si>
    <t>v-23</t>
  </si>
  <si>
    <t>pst-10</t>
  </si>
  <si>
    <t>pst-11</t>
  </si>
  <si>
    <t>v-13</t>
  </si>
  <si>
    <t>pst-09</t>
  </si>
  <si>
    <t>pst-18</t>
  </si>
  <si>
    <t>v-20</t>
  </si>
  <si>
    <t>v-14</t>
  </si>
  <si>
    <t>v-17</t>
  </si>
  <si>
    <t>pst-13</t>
  </si>
  <si>
    <t>pst-17</t>
  </si>
  <si>
    <t>v-6</t>
  </si>
  <si>
    <t>pst-12</t>
  </si>
  <si>
    <t>v-32</t>
  </si>
  <si>
    <t>pst-25</t>
  </si>
  <si>
    <t>v-28</t>
  </si>
  <si>
    <t>pst-16</t>
  </si>
  <si>
    <t>v-16</t>
  </si>
  <si>
    <t>v-27</t>
  </si>
  <si>
    <t>v-29</t>
  </si>
  <si>
    <t>pst-07</t>
  </si>
  <si>
    <t>pst-14</t>
  </si>
  <si>
    <t>v-30</t>
  </si>
  <si>
    <t>v-09</t>
  </si>
  <si>
    <t>pst-21</t>
  </si>
  <si>
    <t>pst-26</t>
  </si>
  <si>
    <t>pst-22</t>
  </si>
  <si>
    <t>САТИН</t>
  </si>
  <si>
    <t>мерсеризованный</t>
  </si>
  <si>
    <t>2,40 м</t>
  </si>
  <si>
    <t>ПОПЛИН</t>
  </si>
  <si>
    <t>ярко-желтый</t>
  </si>
  <si>
    <t>беж</t>
  </si>
  <si>
    <t>карамель</t>
  </si>
  <si>
    <t>коралл</t>
  </si>
  <si>
    <t>ягодный</t>
  </si>
  <si>
    <t>светло-голубой</t>
  </si>
  <si>
    <t>ярко-голубой</t>
  </si>
  <si>
    <t>бирюза</t>
  </si>
  <si>
    <t>фисташка</t>
  </si>
  <si>
    <t>хаки</t>
  </si>
  <si>
    <t>синий</t>
  </si>
  <si>
    <t>poplin v-78</t>
  </si>
  <si>
    <t>poplin v-77</t>
  </si>
  <si>
    <t>poplin v-76</t>
  </si>
  <si>
    <t>poplin v-75</t>
  </si>
  <si>
    <t>poplin v-74</t>
  </si>
  <si>
    <t>poplin v-69</t>
  </si>
  <si>
    <t>poplin v-67</t>
  </si>
  <si>
    <t>poplin v-64</t>
  </si>
  <si>
    <t>poplin v-62</t>
  </si>
  <si>
    <t>poplin v-61</t>
  </si>
  <si>
    <t>poplin v-60</t>
  </si>
  <si>
    <t>poplin v-57</t>
  </si>
  <si>
    <t>poplin v-55</t>
  </si>
  <si>
    <t>poplin v-54</t>
  </si>
  <si>
    <t>poplin v-53</t>
  </si>
  <si>
    <t>poplin v-52</t>
  </si>
  <si>
    <t>poplin v-42</t>
  </si>
  <si>
    <t>poplin v-39</t>
  </si>
  <si>
    <t>poplin v-38</t>
  </si>
  <si>
    <t>poplin v-29</t>
  </si>
  <si>
    <t>poplin v-20</t>
  </si>
  <si>
    <t>poplin v-19</t>
  </si>
  <si>
    <t>poplin v-16</t>
  </si>
  <si>
    <t>poplin v-15</t>
  </si>
  <si>
    <t>poplin v-14</t>
  </si>
  <si>
    <t>poplin v-11</t>
  </si>
  <si>
    <t>poplin v-10</t>
  </si>
  <si>
    <t>poplin v-7</t>
  </si>
  <si>
    <t>poplin v-5</t>
  </si>
  <si>
    <t>poplin v-4</t>
  </si>
  <si>
    <t>poplin v-2</t>
  </si>
  <si>
    <t>poplin v-1</t>
  </si>
  <si>
    <t>ОДНОТОННЫЙ</t>
  </si>
  <si>
    <t xml:space="preserve">ФЛАНЕЛЬ </t>
  </si>
  <si>
    <t>ОДНОТОННАЯ</t>
  </si>
  <si>
    <t>белая</t>
  </si>
  <si>
    <t>светло-желтый</t>
  </si>
  <si>
    <t>Сатин 100% хлопок, Китай</t>
  </si>
  <si>
    <t>poplin v-66</t>
  </si>
  <si>
    <t>127 г/м2</t>
  </si>
  <si>
    <t>poplin v-59</t>
  </si>
  <si>
    <t>ментол</t>
  </si>
  <si>
    <t>poplin v-63</t>
  </si>
  <si>
    <t>роял</t>
  </si>
  <si>
    <t>фисташковый</t>
  </si>
  <si>
    <t>Цена метр (1 рулон)</t>
  </si>
  <si>
    <t>Цена за метр</t>
  </si>
  <si>
    <t>213KL-506</t>
  </si>
  <si>
    <t>мята</t>
  </si>
  <si>
    <t>KL-5(313)</t>
  </si>
  <si>
    <t>139 г/м2</t>
  </si>
  <si>
    <t>KL-5(013)</t>
  </si>
  <si>
    <t>140 г/м2</t>
  </si>
  <si>
    <t>медовый</t>
  </si>
  <si>
    <t>122 г/м2</t>
  </si>
  <si>
    <t>213KL-143</t>
  </si>
  <si>
    <t>213KL-007</t>
  </si>
  <si>
    <t>213KL-105</t>
  </si>
  <si>
    <t xml:space="preserve"> tkani-na-postel.ru                                                               125212, г. Москва, Кронштадский б-р, 7А, офис 106 В                                                        Телефон: +7 915 203 41 14                                 E-mail: info@tkani-na-postel.ru</t>
  </si>
  <si>
    <t>ПРАЙС-ЛИСТ от 18.07.2018</t>
  </si>
  <si>
    <t>крем-брюле</t>
  </si>
  <si>
    <t>полоса 2 см олива</t>
  </si>
  <si>
    <t>небесно-голубой</t>
  </si>
  <si>
    <t>серо-голубой</t>
  </si>
  <si>
    <t>горчица</t>
  </si>
  <si>
    <t>ярко-розовый</t>
  </si>
  <si>
    <t>v-15</t>
  </si>
  <si>
    <t>изумрудный</t>
  </si>
  <si>
    <t>V-53</t>
  </si>
  <si>
    <t>светлый беж</t>
  </si>
  <si>
    <t>V-4</t>
  </si>
  <si>
    <t>аква</t>
  </si>
  <si>
    <t>V-25</t>
  </si>
  <si>
    <t>V-22</t>
  </si>
  <si>
    <t xml:space="preserve"> tkani-na-postel.ru                                                               125212, г. Москва, Кронштадский б-р, 7А, офис 106 В                                                        Телефон: +7 915 203 41 14                                                    E-mail: info@tkani-na-postel.ru</t>
  </si>
  <si>
    <t>ПРАЙС-ЛИСТ от 01.03.2019</t>
  </si>
  <si>
    <t>ЦЕНА СО СКИДКОЙ ОТ СУММЫ ЗАКАЗА</t>
  </si>
  <si>
    <t>от 50 000 руб</t>
  </si>
  <si>
    <t>от 100 000 руб</t>
  </si>
  <si>
    <t>от 150 000 руб</t>
  </si>
  <si>
    <t>pst-01/1</t>
  </si>
  <si>
    <t>pst-03/1</t>
  </si>
  <si>
    <t>pst-22/1</t>
  </si>
  <si>
    <t>дворцовая роза</t>
  </si>
  <si>
    <t>pst-29</t>
  </si>
  <si>
    <t>jet</t>
  </si>
  <si>
    <t>KL-5(906)</t>
  </si>
  <si>
    <t>кофейно-серый</t>
  </si>
  <si>
    <t>2,5 м</t>
  </si>
  <si>
    <t>KL-5(406)</t>
  </si>
  <si>
    <t>нежно-розовый</t>
  </si>
  <si>
    <t>ванильный</t>
  </si>
  <si>
    <t>серебристо-серый</t>
  </si>
  <si>
    <t>KL-5(403)</t>
  </si>
  <si>
    <t>KL-5(931)</t>
  </si>
  <si>
    <t>светло-бирюзовый</t>
  </si>
  <si>
    <t>2,45 м</t>
  </si>
  <si>
    <t>213KL-312</t>
  </si>
  <si>
    <t>полоса 0,3 см ментол</t>
  </si>
  <si>
    <t>300FL-7</t>
  </si>
  <si>
    <t>KL8j-021</t>
  </si>
  <si>
    <t>от 300 000 руб</t>
  </si>
  <si>
    <t>v-24</t>
  </si>
  <si>
    <t>ПРАЙС-ЛИСТ от 16.03.2019</t>
  </si>
</sst>
</file>

<file path=xl/styles.xml><?xml version="1.0" encoding="utf-8"?>
<styleSheet xmlns="http://schemas.openxmlformats.org/spreadsheetml/2006/main">
  <numFmts count="1">
    <numFmt numFmtId="164" formatCode="#,##0.00\ _₽;[Red]#,##0.00\ _₽"/>
  </numFmts>
  <fonts count="15">
    <font>
      <sz val="11"/>
      <name val="Calibri"/>
    </font>
    <font>
      <sz val="11"/>
      <color rgb="FF00000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b/>
      <sz val="11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E5DF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86">
    <xf numFmtId="0" fontId="0" fillId="0" borderId="0" xfId="0">
      <alignment vertical="center"/>
    </xf>
    <xf numFmtId="0" fontId="1" fillId="0" borderId="0" xfId="0" applyFont="1" applyAlignment="1"/>
    <xf numFmtId="164" fontId="1" fillId="0" borderId="0" xfId="0" applyNumberFormat="1" applyFont="1" applyAlignment="1"/>
    <xf numFmtId="0" fontId="1" fillId="2" borderId="0" xfId="0" applyFont="1" applyFill="1" applyAlignment="1"/>
    <xf numFmtId="0" fontId="2" fillId="2" borderId="0" xfId="0" applyFont="1" applyFill="1" applyAlignment="1">
      <alignment vertical="top" wrapText="1"/>
    </xf>
    <xf numFmtId="0" fontId="1" fillId="0" borderId="2" xfId="0" applyFont="1" applyBorder="1" applyAlignment="1"/>
    <xf numFmtId="164" fontId="1" fillId="0" borderId="2" xfId="0" applyNumberFormat="1" applyFont="1" applyBorder="1" applyAlignment="1"/>
    <xf numFmtId="0" fontId="1" fillId="0" borderId="4" xfId="0" applyFont="1" applyBorder="1" applyAlignment="1"/>
    <xf numFmtId="0" fontId="4" fillId="0" borderId="2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64" fontId="8" fillId="4" borderId="2" xfId="0" applyNumberFormat="1" applyFont="1" applyFill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7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7" fillId="0" borderId="2" xfId="0" applyFont="1" applyBorder="1" applyAlignment="1"/>
    <xf numFmtId="0" fontId="7" fillId="2" borderId="0" xfId="0" applyFont="1" applyFill="1" applyAlignment="1"/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center" vertical="top" wrapText="1"/>
    </xf>
    <xf numFmtId="0" fontId="10" fillId="4" borderId="2" xfId="0" applyFont="1" applyFill="1" applyBorder="1" applyAlignment="1">
      <alignment horizontal="center"/>
    </xf>
    <xf numFmtId="0" fontId="7" fillId="0" borderId="0" xfId="0" applyFont="1" applyAlignment="1"/>
    <xf numFmtId="0" fontId="11" fillId="5" borderId="3" xfId="0" applyFont="1" applyFill="1" applyBorder="1" applyAlignment="1"/>
    <xf numFmtId="0" fontId="11" fillId="5" borderId="4" xfId="0" applyFont="1" applyFill="1" applyBorder="1" applyAlignment="1"/>
    <xf numFmtId="0" fontId="12" fillId="5" borderId="4" xfId="0" applyFont="1" applyFill="1" applyBorder="1" applyAlignment="1">
      <alignment horizontal="center"/>
    </xf>
    <xf numFmtId="0" fontId="12" fillId="0" borderId="0" xfId="0" applyFont="1" applyAlignment="1"/>
    <xf numFmtId="0" fontId="13" fillId="0" borderId="0" xfId="0" applyFont="1">
      <alignment vertical="center"/>
    </xf>
    <xf numFmtId="164" fontId="1" fillId="7" borderId="2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1" fillId="2" borderId="6" xfId="0" applyNumberFormat="1" applyFont="1" applyFill="1" applyBorder="1" applyAlignment="1"/>
    <xf numFmtId="164" fontId="1" fillId="2" borderId="6" xfId="0" applyNumberFormat="1" applyFont="1" applyFill="1" applyBorder="1" applyAlignment="1">
      <alignment vertical="top"/>
    </xf>
    <xf numFmtId="164" fontId="1" fillId="4" borderId="2" xfId="0" applyNumberFormat="1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 vertical="top"/>
    </xf>
    <xf numFmtId="164" fontId="1" fillId="6" borderId="2" xfId="0" applyNumberFormat="1" applyFont="1" applyFill="1" applyBorder="1" applyAlignment="1">
      <alignment horizontal="center"/>
    </xf>
    <xf numFmtId="164" fontId="1" fillId="7" borderId="5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2" fillId="5" borderId="5" xfId="0" applyNumberFormat="1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0" fontId="1" fillId="4" borderId="0" xfId="0" applyFont="1" applyFill="1" applyAlignment="1"/>
    <xf numFmtId="0" fontId="0" fillId="4" borderId="0" xfId="0" applyFill="1">
      <alignment vertical="center"/>
    </xf>
    <xf numFmtId="0" fontId="1" fillId="4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center" vertical="top" wrapText="1"/>
    </xf>
    <xf numFmtId="164" fontId="1" fillId="4" borderId="2" xfId="0" applyNumberFormat="1" applyFont="1" applyFill="1" applyBorder="1" applyAlignment="1"/>
    <xf numFmtId="164" fontId="1" fillId="4" borderId="2" xfId="0" applyNumberFormat="1" applyFont="1" applyFill="1" applyBorder="1" applyAlignment="1">
      <alignment horizontal="center" vertical="top" wrapText="1"/>
    </xf>
    <xf numFmtId="164" fontId="1" fillId="4" borderId="3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164" fontId="14" fillId="0" borderId="0" xfId="0" applyNumberFormat="1" applyFont="1" applyAlignment="1"/>
    <xf numFmtId="0" fontId="1" fillId="8" borderId="0" xfId="0" applyFont="1" applyFill="1" applyAlignment="1"/>
    <xf numFmtId="164" fontId="1" fillId="8" borderId="0" xfId="0" applyNumberFormat="1" applyFont="1" applyFill="1" applyAlignment="1"/>
    <xf numFmtId="164" fontId="1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top"/>
    </xf>
    <xf numFmtId="164" fontId="1" fillId="8" borderId="0" xfId="0" applyNumberFormat="1" applyFont="1" applyFill="1" applyBorder="1" applyAlignment="1"/>
    <xf numFmtId="164" fontId="1" fillId="0" borderId="0" xfId="0" applyNumberFormat="1" applyFont="1" applyBorder="1" applyAlignment="1"/>
    <xf numFmtId="0" fontId="10" fillId="8" borderId="0" xfId="0" applyFont="1" applyFill="1" applyAlignment="1">
      <alignment horizontal="center"/>
    </xf>
    <xf numFmtId="0" fontId="5" fillId="8" borderId="0" xfId="0" applyFont="1" applyFill="1" applyAlignment="1"/>
    <xf numFmtId="0" fontId="1" fillId="8" borderId="0" xfId="0" applyFont="1" applyFill="1" applyAlignment="1">
      <alignment horizontal="center"/>
    </xf>
    <xf numFmtId="164" fontId="1" fillId="8" borderId="2" xfId="0" applyNumberFormat="1" applyFont="1" applyFill="1" applyBorder="1" applyAlignment="1"/>
    <xf numFmtId="0" fontId="7" fillId="0" borderId="0" xfId="0" applyFont="1" applyBorder="1" applyAlignment="1"/>
    <xf numFmtId="164" fontId="1" fillId="0" borderId="0" xfId="0" applyNumberFormat="1" applyFont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3" fillId="4" borderId="1" xfId="0" applyFont="1" applyFill="1" applyBorder="1" applyAlignment="1">
      <alignment horizontal="left" vertical="top" wrapText="1"/>
    </xf>
    <xf numFmtId="0" fontId="3" fillId="8" borderId="0" xfId="0" applyFont="1" applyFill="1" applyBorder="1" applyAlignment="1">
      <alignment horizontal="left" vertical="top" wrapText="1"/>
    </xf>
    <xf numFmtId="0" fontId="1" fillId="8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24891</xdr:colOff>
      <xdr:row>1</xdr:row>
      <xdr:rowOff>317003</xdr:rowOff>
    </xdr:from>
    <xdr:to>
      <xdr:col>1</xdr:col>
      <xdr:colOff>261162</xdr:colOff>
      <xdr:row>1</xdr:row>
      <xdr:rowOff>1040308</xdr:rowOff>
    </xdr:to>
    <xdr:pic>
      <xdr:nvPicPr>
        <xdr:cNvPr id="2" name="Рисунок 1" descr=" ">
          <a:extLst>
            <a:ext uri="{FF2B5EF4-FFF2-40B4-BE49-F238E27FC236}">
              <a16:creationId xmlns="" xmlns:a16="http://schemas.microsoft.com/office/drawing/2014/main" id="{B738EFBE-09FD-4FE9-BFB0-0A9BEC85A2D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891" y="507503"/>
          <a:ext cx="1360221" cy="723305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24891</xdr:colOff>
      <xdr:row>1</xdr:row>
      <xdr:rowOff>317003</xdr:rowOff>
    </xdr:from>
    <xdr:to>
      <xdr:col>1</xdr:col>
      <xdr:colOff>261162</xdr:colOff>
      <xdr:row>1</xdr:row>
      <xdr:rowOff>1040308</xdr:rowOff>
    </xdr:to>
    <xdr:pic>
      <xdr:nvPicPr>
        <xdr:cNvPr id="2" name="Рисунок 1" descr=" 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542925"/>
          <a:ext cx="1362075" cy="7143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0</xdr:col>
      <xdr:colOff>24891</xdr:colOff>
      <xdr:row>4</xdr:row>
      <xdr:rowOff>317003</xdr:rowOff>
    </xdr:from>
    <xdr:to>
      <xdr:col>1</xdr:col>
      <xdr:colOff>261162</xdr:colOff>
      <xdr:row>4</xdr:row>
      <xdr:rowOff>1040308</xdr:rowOff>
    </xdr:to>
    <xdr:pic>
      <xdr:nvPicPr>
        <xdr:cNvPr id="5" name="Рисунок 4" descr=" ">
          <a:extLst>
            <a:ext uri="{FF2B5EF4-FFF2-40B4-BE49-F238E27FC236}">
              <a16:creationId xmlns="" xmlns:a16="http://schemas.microsoft.com/office/drawing/2014/main" id="{3CA8D213-2614-4172-86BD-16E6285D39A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891" y="507503"/>
          <a:ext cx="1417371" cy="723305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IO194"/>
  <sheetViews>
    <sheetView tabSelected="1" topLeftCell="A2" workbookViewId="0">
      <selection activeCell="K2" sqref="K2"/>
    </sheetView>
  </sheetViews>
  <sheetFormatPr defaultColWidth="9" defaultRowHeight="14.4"/>
  <cols>
    <col min="1" max="1" width="17.6640625" style="40" bestFit="1" customWidth="1"/>
    <col min="2" max="2" width="18.77734375" style="1" customWidth="1"/>
    <col min="3" max="3" width="22.6640625" style="20" customWidth="1"/>
    <col min="4" max="4" width="11.5546875" style="1" customWidth="1"/>
    <col min="5" max="5" width="10.33203125" style="1" customWidth="1"/>
    <col min="6" max="6" width="18.33203125" style="51" customWidth="1"/>
    <col min="7" max="7" width="13.33203125" style="2" customWidth="1"/>
    <col min="8" max="8" width="15" style="2" customWidth="1"/>
    <col min="9" max="9" width="14.21875" style="2" customWidth="1"/>
    <col min="10" max="10" width="13.33203125" style="2" customWidth="1"/>
    <col min="11" max="249" width="9.109375" style="1" customWidth="1"/>
  </cols>
  <sheetData>
    <row r="1" spans="1:249">
      <c r="A1" s="19"/>
      <c r="B1" s="3"/>
      <c r="C1" s="22"/>
      <c r="D1" s="3"/>
      <c r="E1" s="3"/>
      <c r="F1" s="64"/>
      <c r="G1" s="66"/>
      <c r="H1" s="63"/>
      <c r="I1" s="63"/>
      <c r="J1" s="63"/>
    </row>
    <row r="2" spans="1:249" ht="90" customHeight="1">
      <c r="A2" s="28"/>
      <c r="B2" s="4"/>
      <c r="C2" s="77" t="s">
        <v>252</v>
      </c>
      <c r="D2" s="77"/>
      <c r="E2" s="77"/>
      <c r="F2" s="65"/>
      <c r="G2" s="66"/>
      <c r="H2" s="63"/>
      <c r="I2" s="63"/>
      <c r="J2" s="63"/>
    </row>
    <row r="3" spans="1:249" ht="29.25" customHeight="1">
      <c r="A3" s="19"/>
      <c r="B3" s="3"/>
      <c r="C3" s="78" t="s">
        <v>281</v>
      </c>
      <c r="D3" s="78"/>
      <c r="E3" s="78"/>
      <c r="F3" s="78"/>
      <c r="G3" s="63"/>
      <c r="H3" s="63"/>
      <c r="I3" s="63"/>
      <c r="J3" s="63"/>
    </row>
    <row r="4" spans="1:249" ht="20.25" customHeight="1">
      <c r="A4" s="79"/>
      <c r="B4" s="79"/>
      <c r="C4" s="79"/>
      <c r="D4" s="79"/>
      <c r="E4" s="79"/>
      <c r="F4" s="79"/>
      <c r="G4" s="61" t="s">
        <v>254</v>
      </c>
      <c r="H4" s="61"/>
      <c r="I4" s="61"/>
    </row>
    <row r="5" spans="1:249">
      <c r="A5" s="37" t="s">
        <v>44</v>
      </c>
      <c r="B5" s="14" t="s">
        <v>45</v>
      </c>
      <c r="C5" s="14" t="s">
        <v>11</v>
      </c>
      <c r="D5" s="14" t="s">
        <v>59</v>
      </c>
      <c r="E5" s="13" t="s">
        <v>60</v>
      </c>
      <c r="F5" s="43" t="s">
        <v>223</v>
      </c>
      <c r="G5" s="6" t="s">
        <v>255</v>
      </c>
      <c r="H5" s="6" t="s">
        <v>256</v>
      </c>
      <c r="I5" s="6" t="s">
        <v>257</v>
      </c>
      <c r="J5" s="6" t="s">
        <v>279</v>
      </c>
    </row>
    <row r="6" spans="1:249" ht="15" customHeight="1">
      <c r="A6" s="80" t="s">
        <v>163</v>
      </c>
      <c r="B6" s="80"/>
      <c r="C6" s="80"/>
      <c r="D6" s="80"/>
      <c r="E6" s="80"/>
      <c r="F6" s="80"/>
      <c r="G6" s="63"/>
      <c r="H6" s="63"/>
      <c r="I6" s="63"/>
      <c r="J6" s="63"/>
    </row>
    <row r="7" spans="1:249" s="54" customFormat="1" ht="15" customHeight="1">
      <c r="A7" s="56" t="s">
        <v>260</v>
      </c>
      <c r="B7" s="55" t="s">
        <v>57</v>
      </c>
      <c r="C7" s="56" t="s">
        <v>164</v>
      </c>
      <c r="D7" s="60" t="s">
        <v>76</v>
      </c>
      <c r="E7" s="56" t="s">
        <v>92</v>
      </c>
      <c r="F7" s="58">
        <v>355</v>
      </c>
      <c r="G7" s="57">
        <f>F7-(F7*0.05)</f>
        <v>337.25</v>
      </c>
      <c r="H7" s="57">
        <f>F7-(F7*0.08)</f>
        <v>326.60000000000002</v>
      </c>
      <c r="I7" s="57">
        <f>F7-(F7*0.1)</f>
        <v>319.5</v>
      </c>
      <c r="J7" s="57">
        <f>F7-(F7*0.13)</f>
        <v>308.85000000000002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</row>
    <row r="8" spans="1:249" s="54" customFormat="1" ht="15" customHeight="1">
      <c r="A8" s="56" t="s">
        <v>259</v>
      </c>
      <c r="B8" s="55" t="s">
        <v>93</v>
      </c>
      <c r="C8" s="56" t="s">
        <v>164</v>
      </c>
      <c r="D8" s="60" t="s">
        <v>76</v>
      </c>
      <c r="E8" s="56" t="s">
        <v>92</v>
      </c>
      <c r="F8" s="59">
        <v>355</v>
      </c>
      <c r="G8" s="57">
        <f t="shared" ref="G8:G71" si="0">F8-(F8*0.05)</f>
        <v>337.25</v>
      </c>
      <c r="H8" s="57">
        <f t="shared" ref="H8:H71" si="1">F8-(F8*0.08)</f>
        <v>326.60000000000002</v>
      </c>
      <c r="I8" s="57">
        <f t="shared" ref="I8:I71" si="2">F8-(F8*0.1)</f>
        <v>319.5</v>
      </c>
      <c r="J8" s="57">
        <f t="shared" ref="J8:J71" si="3">F8-(F8*0.13)</f>
        <v>308.85000000000002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</row>
    <row r="9" spans="1:249" s="54" customFormat="1" ht="15" customHeight="1">
      <c r="A9" s="56" t="s">
        <v>258</v>
      </c>
      <c r="B9" s="55" t="s">
        <v>0</v>
      </c>
      <c r="C9" s="56" t="s">
        <v>164</v>
      </c>
      <c r="D9" s="60" t="s">
        <v>76</v>
      </c>
      <c r="E9" s="56" t="s">
        <v>92</v>
      </c>
      <c r="F9" s="59">
        <v>355</v>
      </c>
      <c r="G9" s="57">
        <f t="shared" si="0"/>
        <v>337.25</v>
      </c>
      <c r="H9" s="57">
        <f t="shared" si="1"/>
        <v>326.60000000000002</v>
      </c>
      <c r="I9" s="57">
        <f t="shared" si="2"/>
        <v>319.5</v>
      </c>
      <c r="J9" s="57">
        <f t="shared" si="3"/>
        <v>308.85000000000002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</row>
    <row r="10" spans="1:249">
      <c r="A10" s="38" t="s">
        <v>133</v>
      </c>
      <c r="B10" s="5" t="s">
        <v>94</v>
      </c>
      <c r="C10" s="11" t="s">
        <v>164</v>
      </c>
      <c r="D10" s="11" t="s">
        <v>165</v>
      </c>
      <c r="E10" s="11" t="s">
        <v>28</v>
      </c>
      <c r="F10" s="52">
        <v>299</v>
      </c>
      <c r="G10" s="57">
        <f t="shared" si="0"/>
        <v>284.05</v>
      </c>
      <c r="H10" s="57">
        <f t="shared" si="1"/>
        <v>275.08</v>
      </c>
      <c r="I10" s="57">
        <f t="shared" si="2"/>
        <v>269.10000000000002</v>
      </c>
      <c r="J10" s="57">
        <f t="shared" si="3"/>
        <v>260.13</v>
      </c>
      <c r="II10"/>
      <c r="IJ10"/>
      <c r="IK10"/>
      <c r="IL10"/>
      <c r="IM10"/>
      <c r="IN10"/>
      <c r="IO10"/>
    </row>
    <row r="11" spans="1:249">
      <c r="A11" s="38" t="s">
        <v>129</v>
      </c>
      <c r="B11" s="5" t="s">
        <v>0</v>
      </c>
      <c r="C11" s="11" t="s">
        <v>164</v>
      </c>
      <c r="D11" s="11" t="s">
        <v>165</v>
      </c>
      <c r="E11" s="11" t="s">
        <v>28</v>
      </c>
      <c r="F11" s="52">
        <v>299</v>
      </c>
      <c r="G11" s="57">
        <f t="shared" si="0"/>
        <v>284.05</v>
      </c>
      <c r="H11" s="57">
        <f t="shared" si="1"/>
        <v>275.08</v>
      </c>
      <c r="I11" s="57">
        <f t="shared" si="2"/>
        <v>269.10000000000002</v>
      </c>
      <c r="J11" s="57">
        <f t="shared" si="3"/>
        <v>260.13</v>
      </c>
      <c r="II11"/>
      <c r="IJ11"/>
      <c r="IK11"/>
      <c r="IL11"/>
      <c r="IM11"/>
      <c r="IN11"/>
      <c r="IO11"/>
    </row>
    <row r="12" spans="1:249">
      <c r="A12" s="38">
        <v>38</v>
      </c>
      <c r="B12" s="5" t="s">
        <v>16</v>
      </c>
      <c r="C12" s="11" t="s">
        <v>164</v>
      </c>
      <c r="D12" s="11" t="s">
        <v>165</v>
      </c>
      <c r="E12" s="11" t="s">
        <v>28</v>
      </c>
      <c r="F12" s="52">
        <v>299</v>
      </c>
      <c r="G12" s="57">
        <f t="shared" si="0"/>
        <v>284.05</v>
      </c>
      <c r="H12" s="57">
        <f t="shared" si="1"/>
        <v>275.08</v>
      </c>
      <c r="I12" s="57">
        <f t="shared" si="2"/>
        <v>269.10000000000002</v>
      </c>
      <c r="J12" s="57">
        <f t="shared" si="3"/>
        <v>260.13</v>
      </c>
      <c r="II12"/>
      <c r="IJ12"/>
      <c r="IK12"/>
      <c r="IL12"/>
      <c r="IM12"/>
      <c r="IN12"/>
      <c r="IO12"/>
    </row>
    <row r="13" spans="1:249">
      <c r="A13" s="38" t="s">
        <v>262</v>
      </c>
      <c r="B13" s="5" t="s">
        <v>238</v>
      </c>
      <c r="C13" s="11" t="s">
        <v>164</v>
      </c>
      <c r="D13" s="11" t="s">
        <v>165</v>
      </c>
      <c r="E13" s="11" t="s">
        <v>28</v>
      </c>
      <c r="F13" s="52">
        <v>299</v>
      </c>
      <c r="G13" s="57">
        <f t="shared" si="0"/>
        <v>284.05</v>
      </c>
      <c r="H13" s="57">
        <f t="shared" si="1"/>
        <v>275.08</v>
      </c>
      <c r="I13" s="57">
        <f t="shared" si="2"/>
        <v>269.10000000000002</v>
      </c>
      <c r="J13" s="57">
        <f t="shared" si="3"/>
        <v>260.13</v>
      </c>
      <c r="II13"/>
      <c r="IJ13"/>
      <c r="IK13"/>
      <c r="IL13"/>
      <c r="IM13"/>
      <c r="IN13"/>
      <c r="IO13"/>
    </row>
    <row r="14" spans="1:249">
      <c r="A14" s="38" t="s">
        <v>280</v>
      </c>
      <c r="B14" s="5" t="s">
        <v>100</v>
      </c>
      <c r="C14" s="11" t="s">
        <v>164</v>
      </c>
      <c r="D14" s="11" t="s">
        <v>165</v>
      </c>
      <c r="E14" s="11" t="s">
        <v>28</v>
      </c>
      <c r="F14" s="52">
        <v>299</v>
      </c>
      <c r="G14" s="57">
        <f t="shared" si="0"/>
        <v>284.05</v>
      </c>
      <c r="H14" s="57">
        <f t="shared" si="1"/>
        <v>275.08</v>
      </c>
      <c r="I14" s="57">
        <f t="shared" si="2"/>
        <v>269.10000000000002</v>
      </c>
      <c r="J14" s="57">
        <f t="shared" si="3"/>
        <v>260.13</v>
      </c>
      <c r="II14"/>
      <c r="IJ14"/>
      <c r="IK14"/>
      <c r="IL14"/>
      <c r="IM14"/>
      <c r="IN14"/>
      <c r="IO14"/>
    </row>
    <row r="15" spans="1:249">
      <c r="A15" s="38">
        <v>33</v>
      </c>
      <c r="B15" s="5" t="s">
        <v>117</v>
      </c>
      <c r="C15" s="11" t="s">
        <v>164</v>
      </c>
      <c r="D15" s="11" t="s">
        <v>165</v>
      </c>
      <c r="E15" s="11" t="s">
        <v>28</v>
      </c>
      <c r="F15" s="52">
        <v>316</v>
      </c>
      <c r="G15" s="57">
        <f t="shared" si="0"/>
        <v>300.2</v>
      </c>
      <c r="H15" s="57">
        <f t="shared" si="1"/>
        <v>290.72000000000003</v>
      </c>
      <c r="I15" s="57">
        <f t="shared" si="2"/>
        <v>284.39999999999998</v>
      </c>
      <c r="J15" s="57">
        <f t="shared" si="3"/>
        <v>274.92</v>
      </c>
      <c r="II15"/>
      <c r="IJ15"/>
      <c r="IK15"/>
      <c r="IL15"/>
      <c r="IM15"/>
      <c r="IN15"/>
      <c r="IO15"/>
    </row>
    <row r="16" spans="1:249">
      <c r="A16" s="38">
        <v>18</v>
      </c>
      <c r="B16" s="5" t="s">
        <v>261</v>
      </c>
      <c r="C16" s="11" t="s">
        <v>164</v>
      </c>
      <c r="D16" s="11" t="s">
        <v>165</v>
      </c>
      <c r="E16" s="11" t="s">
        <v>28</v>
      </c>
      <c r="F16" s="52">
        <v>299</v>
      </c>
      <c r="G16" s="57">
        <f t="shared" si="0"/>
        <v>284.05</v>
      </c>
      <c r="H16" s="57">
        <f t="shared" si="1"/>
        <v>275.08</v>
      </c>
      <c r="I16" s="57">
        <f t="shared" si="2"/>
        <v>269.10000000000002</v>
      </c>
      <c r="J16" s="57">
        <f t="shared" si="3"/>
        <v>260.13</v>
      </c>
      <c r="II16"/>
      <c r="IJ16"/>
      <c r="IK16"/>
      <c r="IL16"/>
      <c r="IM16"/>
      <c r="IN16"/>
      <c r="IO16"/>
    </row>
    <row r="17" spans="1:249">
      <c r="A17" s="38" t="s">
        <v>154</v>
      </c>
      <c r="B17" s="5" t="s">
        <v>119</v>
      </c>
      <c r="C17" s="11" t="s">
        <v>164</v>
      </c>
      <c r="D17" s="11" t="s">
        <v>165</v>
      </c>
      <c r="E17" s="11" t="s">
        <v>28</v>
      </c>
      <c r="F17" s="52">
        <v>316</v>
      </c>
      <c r="G17" s="57">
        <f t="shared" si="0"/>
        <v>300.2</v>
      </c>
      <c r="H17" s="57">
        <f t="shared" si="1"/>
        <v>290.72000000000003</v>
      </c>
      <c r="I17" s="57">
        <f t="shared" si="2"/>
        <v>284.39999999999998</v>
      </c>
      <c r="J17" s="57">
        <f t="shared" si="3"/>
        <v>274.92</v>
      </c>
      <c r="II17"/>
      <c r="IJ17"/>
      <c r="IK17"/>
      <c r="IL17"/>
      <c r="IM17"/>
      <c r="IN17"/>
      <c r="IO17"/>
    </row>
    <row r="18" spans="1:249">
      <c r="A18" s="38" t="s">
        <v>127</v>
      </c>
      <c r="B18" s="5" t="s">
        <v>18</v>
      </c>
      <c r="C18" s="11" t="s">
        <v>164</v>
      </c>
      <c r="D18" s="11" t="s">
        <v>165</v>
      </c>
      <c r="E18" s="11" t="s">
        <v>28</v>
      </c>
      <c r="F18" s="52">
        <v>299</v>
      </c>
      <c r="G18" s="57">
        <f t="shared" si="0"/>
        <v>284.05</v>
      </c>
      <c r="H18" s="57">
        <f t="shared" si="1"/>
        <v>275.08</v>
      </c>
      <c r="I18" s="57">
        <f t="shared" si="2"/>
        <v>269.10000000000002</v>
      </c>
      <c r="J18" s="57">
        <f t="shared" si="3"/>
        <v>260.13</v>
      </c>
      <c r="II18"/>
      <c r="IJ18"/>
      <c r="IK18"/>
      <c r="IL18"/>
      <c r="IM18"/>
      <c r="IN18"/>
      <c r="IO18"/>
    </row>
    <row r="19" spans="1:249">
      <c r="A19" s="38" t="s">
        <v>135</v>
      </c>
      <c r="B19" s="5" t="s">
        <v>96</v>
      </c>
      <c r="C19" s="11" t="s">
        <v>164</v>
      </c>
      <c r="D19" s="11" t="s">
        <v>165</v>
      </c>
      <c r="E19" s="11" t="s">
        <v>28</v>
      </c>
      <c r="F19" s="52">
        <v>299</v>
      </c>
      <c r="G19" s="57">
        <f t="shared" si="0"/>
        <v>284.05</v>
      </c>
      <c r="H19" s="57">
        <f t="shared" si="1"/>
        <v>275.08</v>
      </c>
      <c r="I19" s="57">
        <f t="shared" si="2"/>
        <v>269.10000000000002</v>
      </c>
      <c r="J19" s="57">
        <f t="shared" si="3"/>
        <v>260.13</v>
      </c>
      <c r="II19"/>
      <c r="IJ19"/>
      <c r="IK19"/>
      <c r="IL19"/>
      <c r="IM19"/>
      <c r="IN19"/>
      <c r="IO19"/>
    </row>
    <row r="20" spans="1:249">
      <c r="A20" s="38" t="s">
        <v>146</v>
      </c>
      <c r="B20" s="5" t="s">
        <v>109</v>
      </c>
      <c r="C20" s="11" t="s">
        <v>164</v>
      </c>
      <c r="D20" s="11" t="s">
        <v>165</v>
      </c>
      <c r="E20" s="11" t="s">
        <v>28</v>
      </c>
      <c r="F20" s="52">
        <v>316</v>
      </c>
      <c r="G20" s="57">
        <f t="shared" si="0"/>
        <v>300.2</v>
      </c>
      <c r="H20" s="57">
        <f t="shared" si="1"/>
        <v>290.72000000000003</v>
      </c>
      <c r="I20" s="57">
        <f t="shared" si="2"/>
        <v>284.39999999999998</v>
      </c>
      <c r="J20" s="57">
        <f t="shared" si="3"/>
        <v>274.92</v>
      </c>
      <c r="II20"/>
      <c r="IJ20"/>
      <c r="IK20"/>
      <c r="IL20"/>
      <c r="IM20"/>
      <c r="IN20"/>
      <c r="IO20"/>
    </row>
    <row r="21" spans="1:249">
      <c r="A21" s="38" t="s">
        <v>147</v>
      </c>
      <c r="B21" s="5" t="s">
        <v>110</v>
      </c>
      <c r="C21" s="11" t="s">
        <v>164</v>
      </c>
      <c r="D21" s="11" t="s">
        <v>165</v>
      </c>
      <c r="E21" s="11" t="s">
        <v>28</v>
      </c>
      <c r="F21" s="52">
        <v>299</v>
      </c>
      <c r="G21" s="57">
        <f t="shared" si="0"/>
        <v>284.05</v>
      </c>
      <c r="H21" s="57">
        <f t="shared" si="1"/>
        <v>275.08</v>
      </c>
      <c r="I21" s="57">
        <f t="shared" si="2"/>
        <v>269.10000000000002</v>
      </c>
      <c r="J21" s="57">
        <f t="shared" si="3"/>
        <v>260.13</v>
      </c>
      <c r="II21"/>
      <c r="IJ21"/>
      <c r="IK21"/>
      <c r="IL21"/>
      <c r="IM21"/>
      <c r="IN21"/>
      <c r="IO21"/>
    </row>
    <row r="22" spans="1:249">
      <c r="A22" s="38" t="s">
        <v>134</v>
      </c>
      <c r="B22" s="5" t="s">
        <v>95</v>
      </c>
      <c r="C22" s="11" t="s">
        <v>164</v>
      </c>
      <c r="D22" s="11" t="s">
        <v>165</v>
      </c>
      <c r="E22" s="11" t="s">
        <v>28</v>
      </c>
      <c r="F22" s="52">
        <v>316</v>
      </c>
      <c r="G22" s="57">
        <f t="shared" si="0"/>
        <v>300.2</v>
      </c>
      <c r="H22" s="57">
        <f t="shared" si="1"/>
        <v>290.72000000000003</v>
      </c>
      <c r="I22" s="57">
        <f t="shared" si="2"/>
        <v>284.39999999999998</v>
      </c>
      <c r="J22" s="57">
        <f t="shared" si="3"/>
        <v>274.92</v>
      </c>
      <c r="II22"/>
      <c r="IJ22"/>
      <c r="IK22"/>
      <c r="IL22"/>
      <c r="IM22"/>
      <c r="IN22"/>
      <c r="IO22"/>
    </row>
    <row r="23" spans="1:249">
      <c r="A23" s="38" t="s">
        <v>141</v>
      </c>
      <c r="B23" s="5" t="s">
        <v>107</v>
      </c>
      <c r="C23" s="11" t="s">
        <v>164</v>
      </c>
      <c r="D23" s="11" t="s">
        <v>165</v>
      </c>
      <c r="E23" s="11" t="s">
        <v>28</v>
      </c>
      <c r="F23" s="52">
        <v>299</v>
      </c>
      <c r="G23" s="57">
        <f t="shared" si="0"/>
        <v>284.05</v>
      </c>
      <c r="H23" s="57">
        <f t="shared" si="1"/>
        <v>275.08</v>
      </c>
      <c r="I23" s="57">
        <f t="shared" si="2"/>
        <v>269.10000000000002</v>
      </c>
      <c r="J23" s="57">
        <f t="shared" si="3"/>
        <v>260.13</v>
      </c>
      <c r="II23"/>
      <c r="IJ23"/>
      <c r="IK23"/>
      <c r="IL23"/>
      <c r="IM23"/>
      <c r="IN23"/>
      <c r="IO23"/>
    </row>
    <row r="24" spans="1:249">
      <c r="A24" s="38">
        <v>34</v>
      </c>
      <c r="B24" s="5" t="s">
        <v>115</v>
      </c>
      <c r="C24" s="11" t="s">
        <v>164</v>
      </c>
      <c r="D24" s="11" t="s">
        <v>165</v>
      </c>
      <c r="E24" s="11" t="s">
        <v>28</v>
      </c>
      <c r="F24" s="52">
        <v>316</v>
      </c>
      <c r="G24" s="57">
        <f t="shared" si="0"/>
        <v>300.2</v>
      </c>
      <c r="H24" s="57">
        <f t="shared" si="1"/>
        <v>290.72000000000003</v>
      </c>
      <c r="I24" s="57">
        <f t="shared" si="2"/>
        <v>284.39999999999998</v>
      </c>
      <c r="J24" s="57">
        <f t="shared" si="3"/>
        <v>274.92</v>
      </c>
      <c r="II24"/>
      <c r="IJ24"/>
      <c r="IK24"/>
      <c r="IL24"/>
      <c r="IM24"/>
      <c r="IN24"/>
      <c r="IO24"/>
    </row>
    <row r="25" spans="1:249">
      <c r="A25" s="38">
        <v>52</v>
      </c>
      <c r="B25" s="5" t="s">
        <v>116</v>
      </c>
      <c r="C25" s="11" t="s">
        <v>164</v>
      </c>
      <c r="D25" s="11" t="s">
        <v>165</v>
      </c>
      <c r="E25" s="11" t="s">
        <v>28</v>
      </c>
      <c r="F25" s="52">
        <v>316</v>
      </c>
      <c r="G25" s="57">
        <f t="shared" si="0"/>
        <v>300.2</v>
      </c>
      <c r="H25" s="57">
        <f t="shared" si="1"/>
        <v>290.72000000000003</v>
      </c>
      <c r="I25" s="57">
        <f t="shared" si="2"/>
        <v>284.39999999999998</v>
      </c>
      <c r="J25" s="57">
        <f t="shared" si="3"/>
        <v>274.92</v>
      </c>
      <c r="II25"/>
      <c r="IJ25"/>
      <c r="IK25"/>
      <c r="IL25"/>
      <c r="IM25"/>
      <c r="IN25"/>
      <c r="IO25"/>
    </row>
    <row r="26" spans="1:249">
      <c r="A26" s="38" t="s">
        <v>160</v>
      </c>
      <c r="B26" s="5" t="s">
        <v>124</v>
      </c>
      <c r="C26" s="11" t="s">
        <v>164</v>
      </c>
      <c r="D26" s="11" t="s">
        <v>165</v>
      </c>
      <c r="E26" s="11" t="s">
        <v>28</v>
      </c>
      <c r="F26" s="52">
        <v>316</v>
      </c>
      <c r="G26" s="57">
        <f t="shared" si="0"/>
        <v>300.2</v>
      </c>
      <c r="H26" s="57">
        <f t="shared" si="1"/>
        <v>290.72000000000003</v>
      </c>
      <c r="I26" s="57">
        <f t="shared" si="2"/>
        <v>284.39999999999998</v>
      </c>
      <c r="J26" s="57">
        <f t="shared" si="3"/>
        <v>274.92</v>
      </c>
      <c r="II26"/>
      <c r="IJ26"/>
      <c r="IK26"/>
      <c r="IL26"/>
      <c r="IM26"/>
      <c r="IN26"/>
      <c r="IO26"/>
    </row>
    <row r="27" spans="1:249">
      <c r="A27" s="38" t="s">
        <v>132</v>
      </c>
      <c r="B27" s="5" t="s">
        <v>93</v>
      </c>
      <c r="C27" s="11" t="s">
        <v>164</v>
      </c>
      <c r="D27" s="11" t="s">
        <v>165</v>
      </c>
      <c r="E27" s="11" t="s">
        <v>28</v>
      </c>
      <c r="F27" s="52">
        <v>299</v>
      </c>
      <c r="G27" s="57">
        <f t="shared" si="0"/>
        <v>284.05</v>
      </c>
      <c r="H27" s="57">
        <f t="shared" si="1"/>
        <v>275.08</v>
      </c>
      <c r="I27" s="57">
        <f t="shared" si="2"/>
        <v>269.10000000000002</v>
      </c>
      <c r="J27" s="57">
        <f t="shared" si="3"/>
        <v>260.13</v>
      </c>
      <c r="II27"/>
      <c r="IJ27"/>
      <c r="IK27"/>
      <c r="IL27"/>
      <c r="IM27"/>
      <c r="IN27"/>
      <c r="IO27"/>
    </row>
    <row r="28" spans="1:249">
      <c r="A28" s="38" t="s">
        <v>136</v>
      </c>
      <c r="B28" s="5" t="s">
        <v>97</v>
      </c>
      <c r="C28" s="11" t="s">
        <v>164</v>
      </c>
      <c r="D28" s="11" t="s">
        <v>165</v>
      </c>
      <c r="E28" s="11" t="s">
        <v>28</v>
      </c>
      <c r="F28" s="52">
        <v>299</v>
      </c>
      <c r="G28" s="57">
        <f t="shared" si="0"/>
        <v>284.05</v>
      </c>
      <c r="H28" s="57">
        <f t="shared" si="1"/>
        <v>275.08</v>
      </c>
      <c r="I28" s="57">
        <f t="shared" si="2"/>
        <v>269.10000000000002</v>
      </c>
      <c r="J28" s="57">
        <f t="shared" si="3"/>
        <v>260.13</v>
      </c>
      <c r="II28"/>
      <c r="IJ28"/>
      <c r="IK28"/>
      <c r="IL28"/>
      <c r="IM28"/>
      <c r="IN28"/>
      <c r="IO28"/>
    </row>
    <row r="29" spans="1:249">
      <c r="A29" s="38" t="s">
        <v>137</v>
      </c>
      <c r="B29" s="5" t="s">
        <v>55</v>
      </c>
      <c r="C29" s="11" t="s">
        <v>164</v>
      </c>
      <c r="D29" s="11" t="s">
        <v>165</v>
      </c>
      <c r="E29" s="11" t="s">
        <v>28</v>
      </c>
      <c r="F29" s="52">
        <v>316</v>
      </c>
      <c r="G29" s="57">
        <f t="shared" si="0"/>
        <v>300.2</v>
      </c>
      <c r="H29" s="57">
        <f t="shared" si="1"/>
        <v>290.72000000000003</v>
      </c>
      <c r="I29" s="57">
        <f t="shared" si="2"/>
        <v>284.39999999999998</v>
      </c>
      <c r="J29" s="57">
        <f t="shared" si="3"/>
        <v>274.92</v>
      </c>
      <c r="II29"/>
      <c r="IJ29"/>
      <c r="IK29"/>
      <c r="IL29"/>
      <c r="IM29"/>
      <c r="IN29"/>
      <c r="IO29"/>
    </row>
    <row r="30" spans="1:249">
      <c r="A30" s="38" t="s">
        <v>130</v>
      </c>
      <c r="B30" s="5" t="s">
        <v>12</v>
      </c>
      <c r="C30" s="11" t="s">
        <v>164</v>
      </c>
      <c r="D30" s="11" t="s">
        <v>165</v>
      </c>
      <c r="E30" s="11" t="s">
        <v>28</v>
      </c>
      <c r="F30" s="52">
        <v>299</v>
      </c>
      <c r="G30" s="57">
        <f t="shared" si="0"/>
        <v>284.05</v>
      </c>
      <c r="H30" s="57">
        <f t="shared" si="1"/>
        <v>275.08</v>
      </c>
      <c r="I30" s="57">
        <f t="shared" si="2"/>
        <v>269.10000000000002</v>
      </c>
      <c r="J30" s="57">
        <f t="shared" si="3"/>
        <v>260.13</v>
      </c>
      <c r="II30"/>
      <c r="IJ30"/>
      <c r="IK30"/>
      <c r="IL30"/>
      <c r="IM30"/>
      <c r="IN30"/>
      <c r="IO30"/>
    </row>
    <row r="31" spans="1:249">
      <c r="A31" s="38" t="s">
        <v>137</v>
      </c>
      <c r="B31" s="5" t="s">
        <v>98</v>
      </c>
      <c r="C31" s="11" t="s">
        <v>164</v>
      </c>
      <c r="D31" s="11" t="s">
        <v>165</v>
      </c>
      <c r="E31" s="11" t="s">
        <v>28</v>
      </c>
      <c r="F31" s="52">
        <v>299</v>
      </c>
      <c r="G31" s="57">
        <f t="shared" si="0"/>
        <v>284.05</v>
      </c>
      <c r="H31" s="57">
        <f t="shared" si="1"/>
        <v>275.08</v>
      </c>
      <c r="I31" s="57">
        <f t="shared" si="2"/>
        <v>269.10000000000002</v>
      </c>
      <c r="J31" s="57">
        <f t="shared" si="3"/>
        <v>260.13</v>
      </c>
      <c r="II31"/>
      <c r="IJ31"/>
      <c r="IK31"/>
      <c r="IL31"/>
      <c r="IM31"/>
      <c r="IN31"/>
      <c r="IO31"/>
    </row>
    <row r="32" spans="1:249">
      <c r="A32" s="38">
        <v>16</v>
      </c>
      <c r="B32" s="5" t="s">
        <v>240</v>
      </c>
      <c r="C32" s="11" t="s">
        <v>164</v>
      </c>
      <c r="D32" s="11" t="s">
        <v>165</v>
      </c>
      <c r="E32" s="11" t="s">
        <v>28</v>
      </c>
      <c r="F32" s="52">
        <v>316</v>
      </c>
      <c r="G32" s="57">
        <f t="shared" si="0"/>
        <v>300.2</v>
      </c>
      <c r="H32" s="57">
        <f t="shared" si="1"/>
        <v>290.72000000000003</v>
      </c>
      <c r="I32" s="57">
        <f t="shared" si="2"/>
        <v>284.39999999999998</v>
      </c>
      <c r="J32" s="57">
        <f t="shared" si="3"/>
        <v>274.92</v>
      </c>
      <c r="II32"/>
      <c r="IJ32"/>
      <c r="IK32"/>
      <c r="IL32"/>
      <c r="IM32"/>
      <c r="IN32"/>
      <c r="IO32"/>
    </row>
    <row r="33" spans="1:249">
      <c r="A33" s="38">
        <v>54</v>
      </c>
      <c r="B33" s="5" t="s">
        <v>241</v>
      </c>
      <c r="C33" s="11" t="s">
        <v>164</v>
      </c>
      <c r="D33" s="11" t="s">
        <v>165</v>
      </c>
      <c r="E33" s="11" t="s">
        <v>28</v>
      </c>
      <c r="F33" s="52">
        <v>316</v>
      </c>
      <c r="G33" s="57">
        <f>F33-(F33*0.05)</f>
        <v>300.2</v>
      </c>
      <c r="H33" s="57">
        <f t="shared" si="1"/>
        <v>290.72000000000003</v>
      </c>
      <c r="I33" s="57">
        <f t="shared" si="2"/>
        <v>284.39999999999998</v>
      </c>
      <c r="J33" s="57">
        <f t="shared" si="3"/>
        <v>274.92</v>
      </c>
      <c r="II33"/>
      <c r="IJ33"/>
      <c r="IK33"/>
      <c r="IL33"/>
      <c r="IM33"/>
      <c r="IN33"/>
      <c r="IO33"/>
    </row>
    <row r="34" spans="1:249">
      <c r="A34" s="38" t="s">
        <v>246</v>
      </c>
      <c r="B34" s="5" t="s">
        <v>245</v>
      </c>
      <c r="C34" s="11" t="s">
        <v>164</v>
      </c>
      <c r="D34" s="11" t="s">
        <v>165</v>
      </c>
      <c r="E34" s="11" t="s">
        <v>28</v>
      </c>
      <c r="F34" s="52">
        <v>316</v>
      </c>
      <c r="G34" s="57">
        <f t="shared" si="0"/>
        <v>300.2</v>
      </c>
      <c r="H34" s="57">
        <f t="shared" si="1"/>
        <v>290.72000000000003</v>
      </c>
      <c r="I34" s="57">
        <f t="shared" si="2"/>
        <v>284.39999999999998</v>
      </c>
      <c r="J34" s="57">
        <f t="shared" si="3"/>
        <v>274.92</v>
      </c>
      <c r="II34"/>
      <c r="IJ34"/>
      <c r="IK34"/>
      <c r="IL34"/>
      <c r="IM34"/>
      <c r="IN34"/>
      <c r="IO34"/>
    </row>
    <row r="35" spans="1:249">
      <c r="A35" s="38" t="s">
        <v>244</v>
      </c>
      <c r="B35" s="5" t="s">
        <v>243</v>
      </c>
      <c r="C35" s="11" t="s">
        <v>164</v>
      </c>
      <c r="D35" s="11" t="s">
        <v>165</v>
      </c>
      <c r="E35" s="11" t="s">
        <v>28</v>
      </c>
      <c r="F35" s="52">
        <v>316</v>
      </c>
      <c r="G35" s="57">
        <f t="shared" si="0"/>
        <v>300.2</v>
      </c>
      <c r="H35" s="57">
        <f t="shared" si="1"/>
        <v>290.72000000000003</v>
      </c>
      <c r="I35" s="57">
        <f t="shared" si="2"/>
        <v>284.39999999999998</v>
      </c>
      <c r="J35" s="57">
        <f t="shared" si="3"/>
        <v>274.92</v>
      </c>
      <c r="II35"/>
      <c r="IJ35"/>
      <c r="IK35"/>
      <c r="IL35"/>
      <c r="IM35"/>
      <c r="IN35"/>
      <c r="IO35"/>
    </row>
    <row r="36" spans="1:249">
      <c r="A36" s="38">
        <v>65</v>
      </c>
      <c r="B36" s="5" t="s">
        <v>242</v>
      </c>
      <c r="C36" s="11" t="s">
        <v>164</v>
      </c>
      <c r="D36" s="11" t="s">
        <v>165</v>
      </c>
      <c r="E36" s="11" t="s">
        <v>28</v>
      </c>
      <c r="F36" s="52">
        <v>316</v>
      </c>
      <c r="G36" s="57">
        <f t="shared" si="0"/>
        <v>300.2</v>
      </c>
      <c r="H36" s="57">
        <f t="shared" si="1"/>
        <v>290.72000000000003</v>
      </c>
      <c r="I36" s="57">
        <f t="shared" si="2"/>
        <v>284.39999999999998</v>
      </c>
      <c r="J36" s="57">
        <f t="shared" si="3"/>
        <v>274.92</v>
      </c>
      <c r="II36"/>
      <c r="IJ36"/>
      <c r="IK36"/>
      <c r="IL36"/>
      <c r="IM36"/>
      <c r="IN36"/>
      <c r="IO36"/>
    </row>
    <row r="37" spans="1:249">
      <c r="A37" s="38" t="s">
        <v>151</v>
      </c>
      <c r="B37" s="5" t="s">
        <v>24</v>
      </c>
      <c r="C37" s="11" t="s">
        <v>164</v>
      </c>
      <c r="D37" s="11" t="s">
        <v>165</v>
      </c>
      <c r="E37" s="11" t="s">
        <v>28</v>
      </c>
      <c r="F37" s="52">
        <v>316</v>
      </c>
      <c r="G37" s="57">
        <f t="shared" si="0"/>
        <v>300.2</v>
      </c>
      <c r="H37" s="57">
        <f t="shared" si="1"/>
        <v>290.72000000000003</v>
      </c>
      <c r="I37" s="57">
        <f t="shared" si="2"/>
        <v>284.39999999999998</v>
      </c>
      <c r="J37" s="57">
        <f t="shared" si="3"/>
        <v>274.92</v>
      </c>
      <c r="II37"/>
      <c r="IJ37"/>
      <c r="IK37"/>
      <c r="IL37"/>
      <c r="IM37"/>
      <c r="IN37"/>
      <c r="IO37"/>
    </row>
    <row r="38" spans="1:249">
      <c r="A38" s="38" t="s">
        <v>131</v>
      </c>
      <c r="B38" s="5" t="s">
        <v>56</v>
      </c>
      <c r="C38" s="11" t="s">
        <v>164</v>
      </c>
      <c r="D38" s="11" t="s">
        <v>165</v>
      </c>
      <c r="E38" s="11" t="s">
        <v>28</v>
      </c>
      <c r="F38" s="52">
        <v>299</v>
      </c>
      <c r="G38" s="57">
        <f t="shared" si="0"/>
        <v>284.05</v>
      </c>
      <c r="H38" s="57">
        <f t="shared" si="1"/>
        <v>275.08</v>
      </c>
      <c r="I38" s="57">
        <f t="shared" si="2"/>
        <v>269.10000000000002</v>
      </c>
      <c r="J38" s="57">
        <f t="shared" si="3"/>
        <v>260.13</v>
      </c>
      <c r="II38"/>
      <c r="IJ38"/>
      <c r="IK38"/>
      <c r="IL38"/>
      <c r="IM38"/>
      <c r="IN38"/>
      <c r="IO38"/>
    </row>
    <row r="39" spans="1:249">
      <c r="A39" s="38" t="s">
        <v>138</v>
      </c>
      <c r="B39" s="5" t="s">
        <v>99</v>
      </c>
      <c r="C39" s="11" t="s">
        <v>164</v>
      </c>
      <c r="D39" s="11" t="s">
        <v>165</v>
      </c>
      <c r="E39" s="11" t="s">
        <v>28</v>
      </c>
      <c r="F39" s="52">
        <v>316</v>
      </c>
      <c r="G39" s="57">
        <f t="shared" si="0"/>
        <v>300.2</v>
      </c>
      <c r="H39" s="57">
        <f t="shared" si="1"/>
        <v>290.72000000000003</v>
      </c>
      <c r="I39" s="57">
        <f t="shared" si="2"/>
        <v>284.39999999999998</v>
      </c>
      <c r="J39" s="57">
        <f t="shared" si="3"/>
        <v>274.92</v>
      </c>
      <c r="II39"/>
      <c r="IJ39"/>
      <c r="IK39"/>
      <c r="IL39"/>
      <c r="IM39"/>
      <c r="IN39"/>
      <c r="IO39"/>
    </row>
    <row r="40" spans="1:249">
      <c r="A40" s="38" t="s">
        <v>141</v>
      </c>
      <c r="B40" s="5" t="s">
        <v>102</v>
      </c>
      <c r="C40" s="11" t="s">
        <v>164</v>
      </c>
      <c r="D40" s="11" t="s">
        <v>165</v>
      </c>
      <c r="E40" s="11" t="s">
        <v>28</v>
      </c>
      <c r="F40" s="52">
        <v>299</v>
      </c>
      <c r="G40" s="57">
        <f t="shared" si="0"/>
        <v>284.05</v>
      </c>
      <c r="H40" s="57">
        <f t="shared" si="1"/>
        <v>275.08</v>
      </c>
      <c r="I40" s="57">
        <f t="shared" si="2"/>
        <v>269.10000000000002</v>
      </c>
      <c r="J40" s="57">
        <f t="shared" si="3"/>
        <v>260.13</v>
      </c>
      <c r="II40"/>
      <c r="IJ40"/>
      <c r="IK40"/>
      <c r="IL40"/>
      <c r="IM40"/>
      <c r="IN40"/>
      <c r="IO40"/>
    </row>
    <row r="41" spans="1:249">
      <c r="A41" s="38" t="s">
        <v>156</v>
      </c>
      <c r="B41" s="5" t="s">
        <v>121</v>
      </c>
      <c r="C41" s="11" t="s">
        <v>164</v>
      </c>
      <c r="D41" s="11" t="s">
        <v>165</v>
      </c>
      <c r="E41" s="11" t="s">
        <v>28</v>
      </c>
      <c r="F41" s="52">
        <v>316</v>
      </c>
      <c r="G41" s="57">
        <f t="shared" si="0"/>
        <v>300.2</v>
      </c>
      <c r="H41" s="57">
        <f t="shared" si="1"/>
        <v>290.72000000000003</v>
      </c>
      <c r="I41" s="57">
        <f t="shared" si="2"/>
        <v>284.39999999999998</v>
      </c>
      <c r="J41" s="57">
        <f t="shared" si="3"/>
        <v>274.92</v>
      </c>
      <c r="II41"/>
      <c r="IJ41"/>
      <c r="IK41"/>
      <c r="IL41"/>
      <c r="IM41"/>
      <c r="IN41"/>
      <c r="IO41"/>
    </row>
    <row r="42" spans="1:249">
      <c r="A42" s="38" t="s">
        <v>143</v>
      </c>
      <c r="B42" s="5" t="s">
        <v>105</v>
      </c>
      <c r="C42" s="11" t="s">
        <v>164</v>
      </c>
      <c r="D42" s="11" t="s">
        <v>165</v>
      </c>
      <c r="E42" s="11" t="s">
        <v>28</v>
      </c>
      <c r="F42" s="52">
        <v>316</v>
      </c>
      <c r="G42" s="57">
        <f t="shared" si="0"/>
        <v>300.2</v>
      </c>
      <c r="H42" s="57">
        <f t="shared" si="1"/>
        <v>290.72000000000003</v>
      </c>
      <c r="I42" s="57">
        <f t="shared" si="2"/>
        <v>284.39999999999998</v>
      </c>
      <c r="J42" s="57">
        <f t="shared" si="3"/>
        <v>274.92</v>
      </c>
      <c r="II42"/>
      <c r="IJ42"/>
      <c r="IK42"/>
      <c r="IL42"/>
      <c r="IM42"/>
      <c r="IN42"/>
      <c r="IO42"/>
    </row>
    <row r="43" spans="1:249">
      <c r="A43" s="38" t="s">
        <v>140</v>
      </c>
      <c r="B43" s="5" t="s">
        <v>17</v>
      </c>
      <c r="C43" s="11" t="s">
        <v>164</v>
      </c>
      <c r="D43" s="11" t="s">
        <v>165</v>
      </c>
      <c r="E43" s="11" t="s">
        <v>28</v>
      </c>
      <c r="F43" s="52">
        <v>299</v>
      </c>
      <c r="G43" s="57">
        <f t="shared" si="0"/>
        <v>284.05</v>
      </c>
      <c r="H43" s="57">
        <f t="shared" si="1"/>
        <v>275.08</v>
      </c>
      <c r="I43" s="57">
        <f t="shared" si="2"/>
        <v>269.10000000000002</v>
      </c>
      <c r="J43" s="57">
        <f t="shared" si="3"/>
        <v>260.13</v>
      </c>
      <c r="II43"/>
      <c r="IJ43"/>
      <c r="IK43"/>
      <c r="IL43"/>
      <c r="IM43"/>
      <c r="IN43"/>
      <c r="IO43"/>
    </row>
    <row r="44" spans="1:249">
      <c r="A44" s="38" t="s">
        <v>145</v>
      </c>
      <c r="B44" s="5" t="s">
        <v>108</v>
      </c>
      <c r="C44" s="11" t="s">
        <v>164</v>
      </c>
      <c r="D44" s="11" t="s">
        <v>165</v>
      </c>
      <c r="E44" s="11" t="s">
        <v>28</v>
      </c>
      <c r="F44" s="52">
        <v>299</v>
      </c>
      <c r="G44" s="57">
        <f t="shared" si="0"/>
        <v>284.05</v>
      </c>
      <c r="H44" s="57">
        <f t="shared" si="1"/>
        <v>275.08</v>
      </c>
      <c r="I44" s="57">
        <f t="shared" si="2"/>
        <v>269.10000000000002</v>
      </c>
      <c r="J44" s="57">
        <f t="shared" si="3"/>
        <v>260.13</v>
      </c>
      <c r="II44"/>
      <c r="IJ44"/>
      <c r="IK44"/>
      <c r="IL44"/>
      <c r="IM44"/>
      <c r="IN44"/>
      <c r="IO44"/>
    </row>
    <row r="45" spans="1:249">
      <c r="A45" s="38" t="s">
        <v>139</v>
      </c>
      <c r="B45" s="5" t="s">
        <v>101</v>
      </c>
      <c r="C45" s="11" t="s">
        <v>164</v>
      </c>
      <c r="D45" s="11" t="s">
        <v>165</v>
      </c>
      <c r="E45" s="11" t="s">
        <v>28</v>
      </c>
      <c r="F45" s="52">
        <v>299</v>
      </c>
      <c r="G45" s="57">
        <f t="shared" si="0"/>
        <v>284.05</v>
      </c>
      <c r="H45" s="57">
        <f t="shared" si="1"/>
        <v>275.08</v>
      </c>
      <c r="I45" s="57">
        <f t="shared" si="2"/>
        <v>269.10000000000002</v>
      </c>
      <c r="J45" s="57">
        <f t="shared" si="3"/>
        <v>260.13</v>
      </c>
      <c r="II45"/>
      <c r="IJ45"/>
      <c r="IK45"/>
      <c r="IL45"/>
      <c r="IM45"/>
      <c r="IN45"/>
      <c r="IO45"/>
    </row>
    <row r="46" spans="1:249">
      <c r="A46" s="38" t="s">
        <v>162</v>
      </c>
      <c r="B46" s="5" t="s">
        <v>57</v>
      </c>
      <c r="C46" s="11" t="s">
        <v>164</v>
      </c>
      <c r="D46" s="11" t="s">
        <v>165</v>
      </c>
      <c r="E46" s="11" t="s">
        <v>28</v>
      </c>
      <c r="F46" s="52">
        <v>299</v>
      </c>
      <c r="G46" s="57">
        <f t="shared" si="0"/>
        <v>284.05</v>
      </c>
      <c r="H46" s="57">
        <f t="shared" si="1"/>
        <v>275.08</v>
      </c>
      <c r="I46" s="57">
        <f t="shared" si="2"/>
        <v>269.10000000000002</v>
      </c>
      <c r="J46" s="57">
        <f t="shared" si="3"/>
        <v>260.13</v>
      </c>
      <c r="II46"/>
      <c r="IJ46"/>
      <c r="IK46"/>
      <c r="IL46"/>
      <c r="IM46"/>
      <c r="IN46"/>
      <c r="IO46"/>
    </row>
    <row r="47" spans="1:249">
      <c r="A47" s="38" t="s">
        <v>148</v>
      </c>
      <c r="B47" s="5" t="s">
        <v>111</v>
      </c>
      <c r="C47" s="11" t="s">
        <v>164</v>
      </c>
      <c r="D47" s="11" t="s">
        <v>165</v>
      </c>
      <c r="E47" s="11" t="s">
        <v>28</v>
      </c>
      <c r="F47" s="52">
        <v>299</v>
      </c>
      <c r="G47" s="57">
        <f t="shared" si="0"/>
        <v>284.05</v>
      </c>
      <c r="H47" s="57">
        <f t="shared" si="1"/>
        <v>275.08</v>
      </c>
      <c r="I47" s="57">
        <f t="shared" si="2"/>
        <v>269.10000000000002</v>
      </c>
      <c r="J47" s="57">
        <f t="shared" si="3"/>
        <v>260.13</v>
      </c>
      <c r="II47"/>
      <c r="IJ47"/>
      <c r="IK47"/>
      <c r="IL47"/>
      <c r="IM47"/>
      <c r="IN47"/>
      <c r="IO47"/>
    </row>
    <row r="48" spans="1:249">
      <c r="A48" s="38" t="s">
        <v>149</v>
      </c>
      <c r="B48" s="5" t="s">
        <v>112</v>
      </c>
      <c r="C48" s="11" t="s">
        <v>164</v>
      </c>
      <c r="D48" s="11" t="s">
        <v>165</v>
      </c>
      <c r="E48" s="11" t="s">
        <v>28</v>
      </c>
      <c r="F48" s="52">
        <v>316</v>
      </c>
      <c r="G48" s="57">
        <f t="shared" si="0"/>
        <v>300.2</v>
      </c>
      <c r="H48" s="57">
        <f t="shared" si="1"/>
        <v>290.72000000000003</v>
      </c>
      <c r="I48" s="57">
        <f t="shared" si="2"/>
        <v>284.39999999999998</v>
      </c>
      <c r="J48" s="57">
        <f t="shared" si="3"/>
        <v>274.92</v>
      </c>
      <c r="II48"/>
      <c r="IJ48"/>
      <c r="IK48"/>
      <c r="IL48"/>
      <c r="IM48"/>
      <c r="IN48"/>
      <c r="IO48"/>
    </row>
    <row r="49" spans="1:249">
      <c r="A49" s="38" t="s">
        <v>159</v>
      </c>
      <c r="B49" s="5" t="s">
        <v>20</v>
      </c>
      <c r="C49" s="11" t="s">
        <v>164</v>
      </c>
      <c r="D49" s="11" t="s">
        <v>165</v>
      </c>
      <c r="E49" s="11" t="s">
        <v>28</v>
      </c>
      <c r="F49" s="52">
        <v>299</v>
      </c>
      <c r="G49" s="57">
        <f t="shared" si="0"/>
        <v>284.05</v>
      </c>
      <c r="H49" s="57">
        <f t="shared" si="1"/>
        <v>275.08</v>
      </c>
      <c r="I49" s="57">
        <f t="shared" si="2"/>
        <v>269.10000000000002</v>
      </c>
      <c r="J49" s="57">
        <f t="shared" si="3"/>
        <v>260.13</v>
      </c>
      <c r="II49"/>
      <c r="IJ49"/>
      <c r="IK49"/>
      <c r="IL49"/>
      <c r="IM49"/>
      <c r="IN49"/>
      <c r="IO49"/>
    </row>
    <row r="50" spans="1:249">
      <c r="A50" s="38" t="s">
        <v>142</v>
      </c>
      <c r="B50" s="5" t="s">
        <v>104</v>
      </c>
      <c r="C50" s="11" t="s">
        <v>164</v>
      </c>
      <c r="D50" s="11" t="s">
        <v>165</v>
      </c>
      <c r="E50" s="11" t="s">
        <v>28</v>
      </c>
      <c r="F50" s="52">
        <v>299</v>
      </c>
      <c r="G50" s="57">
        <f t="shared" si="0"/>
        <v>284.05</v>
      </c>
      <c r="H50" s="57">
        <f t="shared" si="1"/>
        <v>275.08</v>
      </c>
      <c r="I50" s="57">
        <f t="shared" si="2"/>
        <v>269.10000000000002</v>
      </c>
      <c r="J50" s="57">
        <f t="shared" si="3"/>
        <v>260.13</v>
      </c>
      <c r="II50"/>
      <c r="IJ50"/>
      <c r="IK50"/>
      <c r="IL50"/>
      <c r="IM50"/>
      <c r="IN50"/>
      <c r="IO50"/>
    </row>
    <row r="51" spans="1:249">
      <c r="A51" s="38" t="s">
        <v>128</v>
      </c>
      <c r="B51" s="5" t="s">
        <v>103</v>
      </c>
      <c r="C51" s="11" t="s">
        <v>164</v>
      </c>
      <c r="D51" s="11" t="s">
        <v>165</v>
      </c>
      <c r="E51" s="11" t="s">
        <v>28</v>
      </c>
      <c r="F51" s="52">
        <v>316</v>
      </c>
      <c r="G51" s="57">
        <f t="shared" si="0"/>
        <v>300.2</v>
      </c>
      <c r="H51" s="57">
        <f t="shared" si="1"/>
        <v>290.72000000000003</v>
      </c>
      <c r="I51" s="57">
        <f t="shared" si="2"/>
        <v>284.39999999999998</v>
      </c>
      <c r="J51" s="57">
        <f t="shared" si="3"/>
        <v>274.92</v>
      </c>
      <c r="II51"/>
      <c r="IJ51"/>
      <c r="IK51"/>
      <c r="IL51"/>
      <c r="IM51"/>
      <c r="IN51"/>
      <c r="IO51"/>
    </row>
    <row r="52" spans="1:249">
      <c r="A52" s="38" t="s">
        <v>150</v>
      </c>
      <c r="B52" s="5" t="s">
        <v>113</v>
      </c>
      <c r="C52" s="11" t="s">
        <v>164</v>
      </c>
      <c r="D52" s="11" t="s">
        <v>165</v>
      </c>
      <c r="E52" s="11" t="s">
        <v>28</v>
      </c>
      <c r="F52" s="52">
        <v>316</v>
      </c>
      <c r="G52" s="57">
        <f t="shared" si="0"/>
        <v>300.2</v>
      </c>
      <c r="H52" s="57">
        <f t="shared" si="1"/>
        <v>290.72000000000003</v>
      </c>
      <c r="I52" s="57">
        <f t="shared" si="2"/>
        <v>284.39999999999998</v>
      </c>
      <c r="J52" s="57">
        <f t="shared" si="3"/>
        <v>274.92</v>
      </c>
      <c r="II52"/>
      <c r="IJ52"/>
      <c r="IK52"/>
      <c r="IL52"/>
      <c r="IM52"/>
      <c r="IN52"/>
      <c r="IO52"/>
    </row>
    <row r="53" spans="1:249">
      <c r="A53" s="38" t="s">
        <v>152</v>
      </c>
      <c r="B53" s="5" t="s">
        <v>114</v>
      </c>
      <c r="C53" s="11" t="s">
        <v>164</v>
      </c>
      <c r="D53" s="11" t="s">
        <v>165</v>
      </c>
      <c r="E53" s="11" t="s">
        <v>28</v>
      </c>
      <c r="F53" s="52">
        <v>316</v>
      </c>
      <c r="G53" s="57">
        <f t="shared" si="0"/>
        <v>300.2</v>
      </c>
      <c r="H53" s="57">
        <f t="shared" si="1"/>
        <v>290.72000000000003</v>
      </c>
      <c r="I53" s="57">
        <f t="shared" si="2"/>
        <v>284.39999999999998</v>
      </c>
      <c r="J53" s="57">
        <f t="shared" si="3"/>
        <v>274.92</v>
      </c>
      <c r="II53"/>
      <c r="IJ53"/>
      <c r="IK53"/>
      <c r="IL53"/>
      <c r="IM53"/>
      <c r="IN53"/>
      <c r="IO53"/>
    </row>
    <row r="54" spans="1:249">
      <c r="A54" s="38" t="s">
        <v>158</v>
      </c>
      <c r="B54" s="5" t="s">
        <v>123</v>
      </c>
      <c r="C54" s="11" t="s">
        <v>164</v>
      </c>
      <c r="D54" s="11" t="s">
        <v>165</v>
      </c>
      <c r="E54" s="11" t="s">
        <v>28</v>
      </c>
      <c r="F54" s="52">
        <v>316</v>
      </c>
      <c r="G54" s="57">
        <f t="shared" si="0"/>
        <v>300.2</v>
      </c>
      <c r="H54" s="57">
        <f t="shared" si="1"/>
        <v>290.72000000000003</v>
      </c>
      <c r="I54" s="57">
        <f t="shared" si="2"/>
        <v>284.39999999999998</v>
      </c>
      <c r="J54" s="57">
        <f t="shared" si="3"/>
        <v>274.92</v>
      </c>
      <c r="II54"/>
      <c r="IJ54"/>
      <c r="IK54"/>
      <c r="IL54"/>
      <c r="IM54"/>
      <c r="IN54"/>
      <c r="IO54"/>
    </row>
    <row r="55" spans="1:249">
      <c r="A55" s="38">
        <v>2963</v>
      </c>
      <c r="B55" s="5" t="s">
        <v>222</v>
      </c>
      <c r="C55" s="11" t="s">
        <v>164</v>
      </c>
      <c r="D55" s="11" t="s">
        <v>165</v>
      </c>
      <c r="E55" s="11" t="s">
        <v>28</v>
      </c>
      <c r="F55" s="52">
        <v>316</v>
      </c>
      <c r="G55" s="57">
        <f t="shared" si="0"/>
        <v>300.2</v>
      </c>
      <c r="H55" s="57">
        <f t="shared" si="1"/>
        <v>290.72000000000003</v>
      </c>
      <c r="I55" s="57">
        <f t="shared" si="2"/>
        <v>284.39999999999998</v>
      </c>
      <c r="J55" s="57">
        <f t="shared" si="3"/>
        <v>274.92</v>
      </c>
      <c r="II55"/>
      <c r="IJ55"/>
      <c r="IK55"/>
      <c r="IL55"/>
      <c r="IM55"/>
      <c r="IN55"/>
      <c r="IO55"/>
    </row>
    <row r="56" spans="1:249">
      <c r="A56" s="38" t="s">
        <v>153</v>
      </c>
      <c r="B56" s="5" t="s">
        <v>118</v>
      </c>
      <c r="C56" s="11" t="s">
        <v>164</v>
      </c>
      <c r="D56" s="11" t="s">
        <v>165</v>
      </c>
      <c r="E56" s="11" t="s">
        <v>28</v>
      </c>
      <c r="F56" s="52">
        <v>316</v>
      </c>
      <c r="G56" s="57">
        <f t="shared" si="0"/>
        <v>300.2</v>
      </c>
      <c r="H56" s="57">
        <f t="shared" si="1"/>
        <v>290.72000000000003</v>
      </c>
      <c r="I56" s="57">
        <f t="shared" si="2"/>
        <v>284.39999999999998</v>
      </c>
      <c r="J56" s="57">
        <f t="shared" si="3"/>
        <v>274.92</v>
      </c>
      <c r="II56"/>
      <c r="IJ56"/>
      <c r="IK56"/>
      <c r="IL56"/>
      <c r="IM56"/>
      <c r="IN56"/>
      <c r="IO56"/>
    </row>
    <row r="57" spans="1:249">
      <c r="A57" s="38" t="s">
        <v>161</v>
      </c>
      <c r="B57" s="5" t="s">
        <v>125</v>
      </c>
      <c r="C57" s="11" t="s">
        <v>164</v>
      </c>
      <c r="D57" s="11" t="s">
        <v>165</v>
      </c>
      <c r="E57" s="11" t="s">
        <v>28</v>
      </c>
      <c r="F57" s="52">
        <v>316</v>
      </c>
      <c r="G57" s="57">
        <f t="shared" si="0"/>
        <v>300.2</v>
      </c>
      <c r="H57" s="57">
        <f t="shared" si="1"/>
        <v>290.72000000000003</v>
      </c>
      <c r="I57" s="57">
        <f t="shared" si="2"/>
        <v>284.39999999999998</v>
      </c>
      <c r="J57" s="57">
        <f t="shared" si="3"/>
        <v>274.92</v>
      </c>
      <c r="II57"/>
      <c r="IJ57"/>
      <c r="IK57"/>
      <c r="IL57"/>
      <c r="IM57"/>
      <c r="IN57"/>
      <c r="IO57"/>
    </row>
    <row r="58" spans="1:249">
      <c r="A58" s="38" t="s">
        <v>144</v>
      </c>
      <c r="B58" s="5" t="s">
        <v>106</v>
      </c>
      <c r="C58" s="11" t="s">
        <v>164</v>
      </c>
      <c r="D58" s="11" t="s">
        <v>165</v>
      </c>
      <c r="E58" s="11" t="s">
        <v>28</v>
      </c>
      <c r="F58" s="52">
        <v>299</v>
      </c>
      <c r="G58" s="57">
        <f t="shared" si="0"/>
        <v>284.05</v>
      </c>
      <c r="H58" s="57">
        <f t="shared" si="1"/>
        <v>275.08</v>
      </c>
      <c r="I58" s="57">
        <f t="shared" si="2"/>
        <v>269.10000000000002</v>
      </c>
      <c r="J58" s="57">
        <f t="shared" si="3"/>
        <v>260.13</v>
      </c>
      <c r="II58"/>
      <c r="IJ58"/>
      <c r="IK58"/>
      <c r="IL58"/>
      <c r="IM58"/>
      <c r="IN58"/>
      <c r="IO58"/>
    </row>
    <row r="59" spans="1:249">
      <c r="A59" s="38" t="s">
        <v>155</v>
      </c>
      <c r="B59" s="5" t="s">
        <v>120</v>
      </c>
      <c r="C59" s="11" t="s">
        <v>164</v>
      </c>
      <c r="D59" s="11" t="s">
        <v>165</v>
      </c>
      <c r="E59" s="11" t="s">
        <v>28</v>
      </c>
      <c r="F59" s="52">
        <v>316</v>
      </c>
      <c r="G59" s="57">
        <f t="shared" si="0"/>
        <v>300.2</v>
      </c>
      <c r="H59" s="57">
        <f t="shared" si="1"/>
        <v>290.72000000000003</v>
      </c>
      <c r="I59" s="57">
        <f t="shared" si="2"/>
        <v>284.39999999999998</v>
      </c>
      <c r="J59" s="57">
        <f t="shared" si="3"/>
        <v>274.92</v>
      </c>
      <c r="II59"/>
      <c r="IJ59"/>
      <c r="IK59"/>
      <c r="IL59"/>
      <c r="IM59"/>
      <c r="IN59"/>
      <c r="IO59"/>
    </row>
    <row r="60" spans="1:249">
      <c r="A60" s="38" t="s">
        <v>157</v>
      </c>
      <c r="B60" s="5" t="s">
        <v>122</v>
      </c>
      <c r="C60" s="11" t="s">
        <v>164</v>
      </c>
      <c r="D60" s="11" t="s">
        <v>165</v>
      </c>
      <c r="E60" s="11" t="s">
        <v>28</v>
      </c>
      <c r="F60" s="52">
        <v>316</v>
      </c>
      <c r="G60" s="57">
        <f t="shared" si="0"/>
        <v>300.2</v>
      </c>
      <c r="H60" s="57">
        <f t="shared" si="1"/>
        <v>290.72000000000003</v>
      </c>
      <c r="I60" s="57">
        <f t="shared" si="2"/>
        <v>284.39999999999998</v>
      </c>
      <c r="J60" s="57">
        <f t="shared" si="3"/>
        <v>274.92</v>
      </c>
      <c r="II60"/>
      <c r="IJ60"/>
      <c r="IK60"/>
      <c r="IL60"/>
      <c r="IM60"/>
      <c r="IN60"/>
      <c r="IO60"/>
    </row>
    <row r="61" spans="1:249">
      <c r="A61" s="38">
        <v>13</v>
      </c>
      <c r="B61" s="5" t="s">
        <v>126</v>
      </c>
      <c r="C61" s="11" t="s">
        <v>164</v>
      </c>
      <c r="D61" s="11" t="s">
        <v>165</v>
      </c>
      <c r="E61" s="11" t="s">
        <v>28</v>
      </c>
      <c r="F61" s="52">
        <v>316</v>
      </c>
      <c r="G61" s="57">
        <f t="shared" si="0"/>
        <v>300.2</v>
      </c>
      <c r="H61" s="57">
        <f t="shared" si="1"/>
        <v>290.72000000000003</v>
      </c>
      <c r="I61" s="57">
        <f t="shared" si="2"/>
        <v>284.39999999999998</v>
      </c>
      <c r="J61" s="57">
        <f t="shared" si="3"/>
        <v>274.92</v>
      </c>
      <c r="II61"/>
      <c r="IJ61"/>
      <c r="IK61"/>
      <c r="IL61"/>
      <c r="IM61"/>
      <c r="IN61"/>
      <c r="IO61"/>
    </row>
    <row r="62" spans="1:249">
      <c r="A62" s="38" t="s">
        <v>248</v>
      </c>
      <c r="B62" s="5" t="s">
        <v>247</v>
      </c>
      <c r="C62" s="11" t="s">
        <v>164</v>
      </c>
      <c r="D62" s="11" t="s">
        <v>165</v>
      </c>
      <c r="E62" s="11" t="s">
        <v>28</v>
      </c>
      <c r="F62" s="52">
        <v>299</v>
      </c>
      <c r="G62" s="57">
        <f t="shared" si="0"/>
        <v>284.05</v>
      </c>
      <c r="H62" s="57">
        <f t="shared" si="1"/>
        <v>275.08</v>
      </c>
      <c r="I62" s="57">
        <f t="shared" si="2"/>
        <v>269.10000000000002</v>
      </c>
      <c r="J62" s="57">
        <f t="shared" si="3"/>
        <v>260.13</v>
      </c>
      <c r="II62"/>
      <c r="IJ62"/>
      <c r="IK62"/>
      <c r="IL62"/>
      <c r="IM62"/>
      <c r="IN62"/>
      <c r="IO62"/>
    </row>
    <row r="63" spans="1:249">
      <c r="A63" s="38" t="s">
        <v>250</v>
      </c>
      <c r="B63" s="5" t="s">
        <v>249</v>
      </c>
      <c r="C63" s="11" t="s">
        <v>164</v>
      </c>
      <c r="D63" s="11" t="s">
        <v>165</v>
      </c>
      <c r="E63" s="11" t="s">
        <v>28</v>
      </c>
      <c r="F63" s="52">
        <v>299</v>
      </c>
      <c r="G63" s="57">
        <f t="shared" si="0"/>
        <v>284.05</v>
      </c>
      <c r="H63" s="57">
        <f t="shared" si="1"/>
        <v>275.08</v>
      </c>
      <c r="I63" s="57">
        <f t="shared" si="2"/>
        <v>269.10000000000002</v>
      </c>
      <c r="J63" s="57">
        <f t="shared" si="3"/>
        <v>260.13</v>
      </c>
      <c r="II63"/>
      <c r="IJ63"/>
      <c r="IK63"/>
      <c r="IL63"/>
      <c r="IM63"/>
      <c r="IN63"/>
      <c r="IO63"/>
    </row>
    <row r="64" spans="1:249">
      <c r="A64" s="38" t="s">
        <v>251</v>
      </c>
      <c r="B64" s="5" t="s">
        <v>172</v>
      </c>
      <c r="C64" s="11" t="s">
        <v>164</v>
      </c>
      <c r="D64" s="11" t="s">
        <v>165</v>
      </c>
      <c r="E64" s="11" t="s">
        <v>28</v>
      </c>
      <c r="F64" s="52">
        <v>299</v>
      </c>
      <c r="G64" s="57">
        <f t="shared" si="0"/>
        <v>284.05</v>
      </c>
      <c r="H64" s="57">
        <f t="shared" si="1"/>
        <v>275.08</v>
      </c>
      <c r="I64" s="57">
        <f t="shared" si="2"/>
        <v>269.10000000000002</v>
      </c>
      <c r="J64" s="57">
        <f t="shared" si="3"/>
        <v>260.13</v>
      </c>
      <c r="II64"/>
      <c r="IJ64"/>
      <c r="IK64"/>
      <c r="IL64"/>
      <c r="IM64"/>
      <c r="IN64"/>
      <c r="IO64"/>
    </row>
    <row r="65" spans="1:249">
      <c r="A65" s="68" t="s">
        <v>166</v>
      </c>
      <c r="B65" s="69" t="s">
        <v>210</v>
      </c>
      <c r="C65" s="70"/>
      <c r="D65" s="62"/>
      <c r="E65" s="81"/>
      <c r="F65" s="81"/>
      <c r="G65" s="71">
        <f t="shared" si="0"/>
        <v>0</v>
      </c>
      <c r="H65" s="71">
        <f t="shared" si="1"/>
        <v>0</v>
      </c>
      <c r="I65" s="71">
        <f t="shared" si="2"/>
        <v>0</v>
      </c>
      <c r="J65" s="71">
        <f t="shared" si="3"/>
        <v>0</v>
      </c>
      <c r="II65"/>
      <c r="IJ65"/>
      <c r="IK65"/>
      <c r="IL65"/>
      <c r="IM65"/>
      <c r="IN65"/>
      <c r="IO65"/>
    </row>
    <row r="66" spans="1:249">
      <c r="A66" s="38" t="s">
        <v>209</v>
      </c>
      <c r="B66" s="8" t="s">
        <v>0</v>
      </c>
      <c r="C66" s="9"/>
      <c r="D66" s="10" t="s">
        <v>165</v>
      </c>
      <c r="E66" s="12" t="s">
        <v>27</v>
      </c>
      <c r="F66" s="52">
        <v>241</v>
      </c>
      <c r="G66" s="57">
        <f t="shared" si="0"/>
        <v>228.95</v>
      </c>
      <c r="H66" s="57">
        <f t="shared" si="1"/>
        <v>221.72</v>
      </c>
      <c r="I66" s="57">
        <f t="shared" si="2"/>
        <v>216.9</v>
      </c>
      <c r="J66" s="57">
        <f t="shared" si="3"/>
        <v>209.67</v>
      </c>
      <c r="II66"/>
      <c r="IJ66"/>
      <c r="IK66"/>
      <c r="IL66"/>
      <c r="IM66"/>
      <c r="IN66"/>
      <c r="IO66"/>
    </row>
    <row r="67" spans="1:249">
      <c r="A67" s="38" t="s">
        <v>208</v>
      </c>
      <c r="B67" s="8" t="s">
        <v>12</v>
      </c>
      <c r="C67" s="9"/>
      <c r="D67" s="10" t="s">
        <v>165</v>
      </c>
      <c r="E67" s="12" t="s">
        <v>27</v>
      </c>
      <c r="F67" s="52">
        <v>241</v>
      </c>
      <c r="G67" s="57">
        <f t="shared" si="0"/>
        <v>228.95</v>
      </c>
      <c r="H67" s="57">
        <f t="shared" si="1"/>
        <v>221.72</v>
      </c>
      <c r="I67" s="57">
        <f t="shared" si="2"/>
        <v>216.9</v>
      </c>
      <c r="J67" s="57">
        <f t="shared" si="3"/>
        <v>209.67</v>
      </c>
      <c r="II67"/>
      <c r="IJ67"/>
      <c r="IK67"/>
      <c r="IL67"/>
      <c r="IM67"/>
      <c r="IN67"/>
      <c r="IO67"/>
    </row>
    <row r="68" spans="1:249">
      <c r="A68" s="38" t="s">
        <v>207</v>
      </c>
      <c r="B68" s="8" t="s">
        <v>16</v>
      </c>
      <c r="C68" s="9"/>
      <c r="D68" s="10" t="s">
        <v>165</v>
      </c>
      <c r="E68" s="12" t="s">
        <v>27</v>
      </c>
      <c r="F68" s="52">
        <v>241</v>
      </c>
      <c r="G68" s="57">
        <f t="shared" si="0"/>
        <v>228.95</v>
      </c>
      <c r="H68" s="57">
        <f t="shared" si="1"/>
        <v>221.72</v>
      </c>
      <c r="I68" s="57">
        <f t="shared" si="2"/>
        <v>216.9</v>
      </c>
      <c r="J68" s="57">
        <f t="shared" si="3"/>
        <v>209.67</v>
      </c>
      <c r="II68"/>
      <c r="IJ68"/>
      <c r="IK68"/>
      <c r="IL68"/>
      <c r="IM68"/>
      <c r="IN68"/>
      <c r="IO68"/>
    </row>
    <row r="69" spans="1:249">
      <c r="A69" s="38" t="s">
        <v>206</v>
      </c>
      <c r="B69" s="8" t="s">
        <v>109</v>
      </c>
      <c r="C69" s="9"/>
      <c r="D69" s="10" t="s">
        <v>165</v>
      </c>
      <c r="E69" s="12" t="s">
        <v>27</v>
      </c>
      <c r="F69" s="52">
        <v>241</v>
      </c>
      <c r="G69" s="57">
        <f t="shared" si="0"/>
        <v>228.95</v>
      </c>
      <c r="H69" s="57">
        <f t="shared" si="1"/>
        <v>221.72</v>
      </c>
      <c r="I69" s="57">
        <f t="shared" si="2"/>
        <v>216.9</v>
      </c>
      <c r="J69" s="57">
        <f t="shared" si="3"/>
        <v>209.67</v>
      </c>
      <c r="II69"/>
      <c r="IJ69"/>
      <c r="IK69"/>
      <c r="IL69"/>
      <c r="IM69"/>
      <c r="IN69"/>
      <c r="IO69"/>
    </row>
    <row r="70" spans="1:249">
      <c r="A70" s="38" t="s">
        <v>205</v>
      </c>
      <c r="B70" s="8" t="s">
        <v>167</v>
      </c>
      <c r="C70" s="9"/>
      <c r="D70" s="10" t="s">
        <v>165</v>
      </c>
      <c r="E70" s="12" t="s">
        <v>27</v>
      </c>
      <c r="F70" s="52">
        <v>241</v>
      </c>
      <c r="G70" s="57">
        <f t="shared" si="0"/>
        <v>228.95</v>
      </c>
      <c r="H70" s="57">
        <f t="shared" si="1"/>
        <v>221.72</v>
      </c>
      <c r="I70" s="57">
        <f t="shared" si="2"/>
        <v>216.9</v>
      </c>
      <c r="J70" s="57">
        <f t="shared" si="3"/>
        <v>209.67</v>
      </c>
      <c r="II70"/>
      <c r="IJ70"/>
      <c r="IK70"/>
      <c r="IL70"/>
      <c r="IM70"/>
      <c r="IN70"/>
      <c r="IO70"/>
    </row>
    <row r="71" spans="1:249">
      <c r="A71" s="38" t="s">
        <v>204</v>
      </c>
      <c r="B71" s="8" t="s">
        <v>168</v>
      </c>
      <c r="C71" s="9"/>
      <c r="D71" s="10" t="s">
        <v>165</v>
      </c>
      <c r="E71" s="12" t="s">
        <v>27</v>
      </c>
      <c r="F71" s="52">
        <v>241</v>
      </c>
      <c r="G71" s="57">
        <f t="shared" si="0"/>
        <v>228.95</v>
      </c>
      <c r="H71" s="57">
        <f t="shared" si="1"/>
        <v>221.72</v>
      </c>
      <c r="I71" s="57">
        <f t="shared" si="2"/>
        <v>216.9</v>
      </c>
      <c r="J71" s="57">
        <f t="shared" si="3"/>
        <v>209.67</v>
      </c>
      <c r="II71"/>
      <c r="IJ71"/>
      <c r="IK71"/>
      <c r="IL71"/>
      <c r="IM71"/>
      <c r="IN71"/>
      <c r="IO71"/>
    </row>
    <row r="72" spans="1:249">
      <c r="A72" s="38" t="s">
        <v>203</v>
      </c>
      <c r="B72" s="8" t="s">
        <v>58</v>
      </c>
      <c r="C72" s="9"/>
      <c r="D72" s="10" t="s">
        <v>165</v>
      </c>
      <c r="E72" s="12" t="s">
        <v>27</v>
      </c>
      <c r="F72" s="52">
        <v>241</v>
      </c>
      <c r="G72" s="57">
        <f t="shared" ref="G72:G115" si="4">F72-(F72*0.05)</f>
        <v>228.95</v>
      </c>
      <c r="H72" s="57">
        <f t="shared" ref="H72:H105" si="5">F72-(F72*0.08)</f>
        <v>221.72</v>
      </c>
      <c r="I72" s="57">
        <f t="shared" ref="I72:I115" si="6">F72-(F72*0.1)</f>
        <v>216.9</v>
      </c>
      <c r="J72" s="57">
        <f t="shared" ref="J72:J115" si="7">F72-(F72*0.13)</f>
        <v>209.67</v>
      </c>
      <c r="II72"/>
      <c r="IJ72"/>
      <c r="IK72"/>
      <c r="IL72"/>
      <c r="IM72"/>
      <c r="IN72"/>
      <c r="IO72"/>
    </row>
    <row r="73" spans="1:249">
      <c r="A73" s="38" t="s">
        <v>202</v>
      </c>
      <c r="B73" s="8" t="s">
        <v>169</v>
      </c>
      <c r="C73" s="9"/>
      <c r="D73" s="10" t="s">
        <v>165</v>
      </c>
      <c r="E73" s="12" t="s">
        <v>27</v>
      </c>
      <c r="F73" s="52">
        <v>241</v>
      </c>
      <c r="G73" s="57">
        <f t="shared" si="4"/>
        <v>228.95</v>
      </c>
      <c r="H73" s="57">
        <f t="shared" si="5"/>
        <v>221.72</v>
      </c>
      <c r="I73" s="57">
        <f t="shared" si="6"/>
        <v>216.9</v>
      </c>
      <c r="J73" s="57">
        <f t="shared" si="7"/>
        <v>209.67</v>
      </c>
      <c r="II73"/>
      <c r="IJ73"/>
      <c r="IK73"/>
      <c r="IL73"/>
      <c r="IM73"/>
      <c r="IN73"/>
      <c r="IO73"/>
    </row>
    <row r="74" spans="1:249">
      <c r="A74" s="38" t="s">
        <v>201</v>
      </c>
      <c r="B74" s="8" t="s">
        <v>57</v>
      </c>
      <c r="C74" s="9"/>
      <c r="D74" s="10" t="s">
        <v>165</v>
      </c>
      <c r="E74" s="12" t="s">
        <v>27</v>
      </c>
      <c r="F74" s="52">
        <v>241</v>
      </c>
      <c r="G74" s="57">
        <f t="shared" si="4"/>
        <v>228.95</v>
      </c>
      <c r="H74" s="57">
        <f t="shared" si="5"/>
        <v>221.72</v>
      </c>
      <c r="I74" s="57">
        <f t="shared" si="6"/>
        <v>216.9</v>
      </c>
      <c r="J74" s="57">
        <f t="shared" si="7"/>
        <v>209.67</v>
      </c>
      <c r="II74"/>
      <c r="IJ74"/>
      <c r="IK74"/>
      <c r="IL74"/>
      <c r="IM74"/>
      <c r="IN74"/>
      <c r="IO74"/>
    </row>
    <row r="75" spans="1:249">
      <c r="A75" s="38" t="s">
        <v>200</v>
      </c>
      <c r="B75" s="8" t="s">
        <v>112</v>
      </c>
      <c r="C75" s="9"/>
      <c r="D75" s="10" t="s">
        <v>165</v>
      </c>
      <c r="E75" s="12" t="s">
        <v>27</v>
      </c>
      <c r="F75" s="52">
        <v>241</v>
      </c>
      <c r="G75" s="57">
        <f t="shared" si="4"/>
        <v>228.95</v>
      </c>
      <c r="H75" s="57">
        <f t="shared" si="5"/>
        <v>221.72</v>
      </c>
      <c r="I75" s="57">
        <f t="shared" si="6"/>
        <v>216.9</v>
      </c>
      <c r="J75" s="57">
        <f t="shared" si="7"/>
        <v>209.67</v>
      </c>
      <c r="II75"/>
      <c r="IJ75"/>
      <c r="IK75"/>
      <c r="IL75"/>
      <c r="IM75"/>
      <c r="IN75"/>
      <c r="IO75"/>
    </row>
    <row r="76" spans="1:249">
      <c r="A76" s="38" t="s">
        <v>199</v>
      </c>
      <c r="B76" s="8" t="s">
        <v>47</v>
      </c>
      <c r="C76" s="9"/>
      <c r="D76" s="10" t="s">
        <v>165</v>
      </c>
      <c r="E76" s="12" t="s">
        <v>27</v>
      </c>
      <c r="F76" s="52">
        <v>241</v>
      </c>
      <c r="G76" s="57">
        <f t="shared" si="4"/>
        <v>228.95</v>
      </c>
      <c r="H76" s="57">
        <f t="shared" si="5"/>
        <v>221.72</v>
      </c>
      <c r="I76" s="57">
        <f t="shared" si="6"/>
        <v>216.9</v>
      </c>
      <c r="J76" s="57">
        <f t="shared" si="7"/>
        <v>209.67</v>
      </c>
      <c r="II76"/>
      <c r="IJ76"/>
      <c r="IK76"/>
      <c r="IL76"/>
      <c r="IM76"/>
      <c r="IN76"/>
      <c r="IO76"/>
    </row>
    <row r="77" spans="1:249">
      <c r="A77" s="38" t="s">
        <v>198</v>
      </c>
      <c r="B77" s="8" t="s">
        <v>20</v>
      </c>
      <c r="C77" s="9"/>
      <c r="D77" s="10" t="s">
        <v>165</v>
      </c>
      <c r="E77" s="12" t="s">
        <v>27</v>
      </c>
      <c r="F77" s="52">
        <v>241</v>
      </c>
      <c r="G77" s="57">
        <f t="shared" si="4"/>
        <v>228.95</v>
      </c>
      <c r="H77" s="57">
        <f t="shared" si="5"/>
        <v>221.72</v>
      </c>
      <c r="I77" s="57">
        <f t="shared" si="6"/>
        <v>216.9</v>
      </c>
      <c r="J77" s="57">
        <f t="shared" si="7"/>
        <v>209.67</v>
      </c>
      <c r="II77"/>
      <c r="IJ77"/>
      <c r="IK77"/>
      <c r="IL77"/>
      <c r="IM77"/>
      <c r="IN77"/>
      <c r="IO77"/>
    </row>
    <row r="78" spans="1:249">
      <c r="A78" s="38" t="s">
        <v>197</v>
      </c>
      <c r="B78" s="8" t="s">
        <v>17</v>
      </c>
      <c r="C78" s="9"/>
      <c r="D78" s="10" t="s">
        <v>165</v>
      </c>
      <c r="E78" s="12" t="s">
        <v>27</v>
      </c>
      <c r="F78" s="52">
        <v>241</v>
      </c>
      <c r="G78" s="57">
        <f t="shared" si="4"/>
        <v>228.95</v>
      </c>
      <c r="H78" s="57">
        <f t="shared" si="5"/>
        <v>221.72</v>
      </c>
      <c r="I78" s="57">
        <f t="shared" si="6"/>
        <v>216.9</v>
      </c>
      <c r="J78" s="57">
        <f t="shared" si="7"/>
        <v>209.67</v>
      </c>
      <c r="II78"/>
      <c r="IJ78"/>
      <c r="IK78"/>
      <c r="IL78"/>
      <c r="IM78"/>
      <c r="IN78"/>
      <c r="IO78"/>
    </row>
    <row r="79" spans="1:249">
      <c r="A79" s="38" t="s">
        <v>196</v>
      </c>
      <c r="B79" s="8" t="s">
        <v>102</v>
      </c>
      <c r="C79" s="9"/>
      <c r="D79" s="10" t="s">
        <v>165</v>
      </c>
      <c r="E79" s="12" t="s">
        <v>27</v>
      </c>
      <c r="F79" s="52">
        <v>241</v>
      </c>
      <c r="G79" s="57">
        <f t="shared" si="4"/>
        <v>228.95</v>
      </c>
      <c r="H79" s="57">
        <f t="shared" si="5"/>
        <v>221.72</v>
      </c>
      <c r="I79" s="57">
        <f t="shared" si="6"/>
        <v>216.9</v>
      </c>
      <c r="J79" s="57">
        <f t="shared" si="7"/>
        <v>209.67</v>
      </c>
      <c r="II79"/>
      <c r="IJ79"/>
      <c r="IK79"/>
      <c r="IL79"/>
      <c r="IM79"/>
      <c r="IN79"/>
      <c r="IO79"/>
    </row>
    <row r="80" spans="1:249">
      <c r="A80" s="38" t="s">
        <v>195</v>
      </c>
      <c r="B80" s="8" t="s">
        <v>23</v>
      </c>
      <c r="C80" s="9"/>
      <c r="D80" s="10" t="s">
        <v>165</v>
      </c>
      <c r="E80" s="12" t="s">
        <v>27</v>
      </c>
      <c r="F80" s="52">
        <v>241</v>
      </c>
      <c r="G80" s="57">
        <f t="shared" si="4"/>
        <v>228.95</v>
      </c>
      <c r="H80" s="57">
        <f t="shared" si="5"/>
        <v>221.72</v>
      </c>
      <c r="I80" s="57">
        <f t="shared" si="6"/>
        <v>216.9</v>
      </c>
      <c r="J80" s="57">
        <f t="shared" si="7"/>
        <v>209.67</v>
      </c>
      <c r="II80"/>
      <c r="IJ80"/>
      <c r="IK80"/>
      <c r="IL80"/>
      <c r="IM80"/>
      <c r="IN80"/>
      <c r="IO80"/>
    </row>
    <row r="81" spans="1:249">
      <c r="A81" s="38" t="s">
        <v>194</v>
      </c>
      <c r="B81" s="8" t="s">
        <v>170</v>
      </c>
      <c r="C81" s="9"/>
      <c r="D81" s="10" t="s">
        <v>165</v>
      </c>
      <c r="E81" s="12" t="s">
        <v>27</v>
      </c>
      <c r="F81" s="52">
        <v>241</v>
      </c>
      <c r="G81" s="57">
        <f t="shared" si="4"/>
        <v>228.95</v>
      </c>
      <c r="H81" s="57">
        <f t="shared" si="5"/>
        <v>221.72</v>
      </c>
      <c r="I81" s="57">
        <f t="shared" si="6"/>
        <v>216.9</v>
      </c>
      <c r="J81" s="57">
        <f t="shared" si="7"/>
        <v>209.67</v>
      </c>
      <c r="II81"/>
      <c r="IJ81"/>
      <c r="IK81"/>
      <c r="IL81"/>
      <c r="IM81"/>
      <c r="IN81"/>
      <c r="IO81"/>
    </row>
    <row r="82" spans="1:249">
      <c r="A82" s="38" t="s">
        <v>193</v>
      </c>
      <c r="B82" s="8" t="s">
        <v>171</v>
      </c>
      <c r="C82" s="9"/>
      <c r="D82" s="10" t="s">
        <v>165</v>
      </c>
      <c r="E82" s="12" t="s">
        <v>27</v>
      </c>
      <c r="F82" s="52">
        <v>241</v>
      </c>
      <c r="G82" s="57">
        <f t="shared" si="4"/>
        <v>228.95</v>
      </c>
      <c r="H82" s="57">
        <f t="shared" si="5"/>
        <v>221.72</v>
      </c>
      <c r="I82" s="57">
        <f t="shared" si="6"/>
        <v>216.9</v>
      </c>
      <c r="J82" s="57">
        <f t="shared" si="7"/>
        <v>209.67</v>
      </c>
      <c r="II82"/>
      <c r="IJ82"/>
      <c r="IK82"/>
      <c r="IL82"/>
      <c r="IM82"/>
      <c r="IN82"/>
      <c r="IO82"/>
    </row>
    <row r="83" spans="1:249">
      <c r="A83" s="38" t="s">
        <v>192</v>
      </c>
      <c r="B83" s="8" t="s">
        <v>172</v>
      </c>
      <c r="C83" s="9"/>
      <c r="D83" s="10" t="s">
        <v>165</v>
      </c>
      <c r="E83" s="12" t="s">
        <v>27</v>
      </c>
      <c r="F83" s="52">
        <v>241</v>
      </c>
      <c r="G83" s="57">
        <f t="shared" si="4"/>
        <v>228.95</v>
      </c>
      <c r="H83" s="57">
        <f t="shared" si="5"/>
        <v>221.72</v>
      </c>
      <c r="I83" s="57">
        <f t="shared" si="6"/>
        <v>216.9</v>
      </c>
      <c r="J83" s="57">
        <f t="shared" si="7"/>
        <v>209.67</v>
      </c>
      <c r="II83"/>
      <c r="IJ83"/>
      <c r="IK83"/>
      <c r="IL83"/>
      <c r="IM83"/>
      <c r="IN83"/>
      <c r="IO83"/>
    </row>
    <row r="84" spans="1:249" ht="15" customHeight="1">
      <c r="A84" s="38" t="s">
        <v>191</v>
      </c>
      <c r="B84" s="8" t="s">
        <v>18</v>
      </c>
      <c r="C84" s="9"/>
      <c r="D84" s="10" t="s">
        <v>165</v>
      </c>
      <c r="E84" s="12" t="s">
        <v>27</v>
      </c>
      <c r="F84" s="52">
        <v>241</v>
      </c>
      <c r="G84" s="57">
        <f t="shared" si="4"/>
        <v>228.95</v>
      </c>
      <c r="H84" s="57">
        <f t="shared" si="5"/>
        <v>221.72</v>
      </c>
      <c r="I84" s="57">
        <f t="shared" si="6"/>
        <v>216.9</v>
      </c>
      <c r="J84" s="57">
        <f t="shared" si="7"/>
        <v>209.67</v>
      </c>
      <c r="II84"/>
      <c r="IJ84"/>
      <c r="IK84"/>
      <c r="IL84"/>
      <c r="IM84"/>
      <c r="IN84"/>
      <c r="IO84"/>
    </row>
    <row r="85" spans="1:249">
      <c r="A85" s="38" t="s">
        <v>190</v>
      </c>
      <c r="B85" s="8" t="s">
        <v>173</v>
      </c>
      <c r="C85" s="9"/>
      <c r="D85" s="10" t="s">
        <v>165</v>
      </c>
      <c r="E85" s="12" t="s">
        <v>27</v>
      </c>
      <c r="F85" s="52">
        <v>241</v>
      </c>
      <c r="G85" s="57">
        <f t="shared" si="4"/>
        <v>228.95</v>
      </c>
      <c r="H85" s="57">
        <f t="shared" si="5"/>
        <v>221.72</v>
      </c>
      <c r="I85" s="57">
        <f t="shared" si="6"/>
        <v>216.9</v>
      </c>
      <c r="J85" s="57">
        <f t="shared" si="7"/>
        <v>209.67</v>
      </c>
      <c r="II85"/>
      <c r="IJ85"/>
      <c r="IK85"/>
      <c r="IL85"/>
      <c r="IM85"/>
      <c r="IN85"/>
      <c r="IO85"/>
    </row>
    <row r="86" spans="1:249">
      <c r="A86" s="38" t="s">
        <v>189</v>
      </c>
      <c r="B86" s="8" t="s">
        <v>174</v>
      </c>
      <c r="C86" s="9"/>
      <c r="D86" s="10" t="s">
        <v>165</v>
      </c>
      <c r="E86" s="12" t="s">
        <v>27</v>
      </c>
      <c r="F86" s="52">
        <v>241</v>
      </c>
      <c r="G86" s="57">
        <f t="shared" si="4"/>
        <v>228.95</v>
      </c>
      <c r="H86" s="57">
        <f t="shared" si="5"/>
        <v>221.72</v>
      </c>
      <c r="I86" s="57">
        <f t="shared" si="6"/>
        <v>216.9</v>
      </c>
      <c r="J86" s="57">
        <f t="shared" si="7"/>
        <v>209.67</v>
      </c>
      <c r="II86"/>
      <c r="IJ86"/>
      <c r="IK86"/>
      <c r="IL86"/>
      <c r="IM86"/>
      <c r="IN86"/>
      <c r="IO86"/>
    </row>
    <row r="87" spans="1:249">
      <c r="A87" s="38" t="s">
        <v>218</v>
      </c>
      <c r="B87" s="5" t="s">
        <v>219</v>
      </c>
      <c r="C87" s="9"/>
      <c r="D87" s="10" t="s">
        <v>165</v>
      </c>
      <c r="E87" s="11" t="s">
        <v>27</v>
      </c>
      <c r="F87" s="52">
        <v>241</v>
      </c>
      <c r="G87" s="57">
        <f t="shared" si="4"/>
        <v>228.95</v>
      </c>
      <c r="H87" s="57">
        <f t="shared" si="5"/>
        <v>221.72</v>
      </c>
      <c r="I87" s="57">
        <f t="shared" si="6"/>
        <v>216.9</v>
      </c>
      <c r="J87" s="57">
        <f t="shared" si="7"/>
        <v>209.67</v>
      </c>
      <c r="II87"/>
      <c r="IJ87"/>
      <c r="IK87"/>
      <c r="IL87"/>
      <c r="IM87"/>
      <c r="IN87"/>
      <c r="IO87"/>
    </row>
    <row r="88" spans="1:249">
      <c r="A88" s="38" t="s">
        <v>188</v>
      </c>
      <c r="B88" s="8" t="s">
        <v>98</v>
      </c>
      <c r="C88" s="9"/>
      <c r="D88" s="10" t="s">
        <v>165</v>
      </c>
      <c r="E88" s="12" t="s">
        <v>27</v>
      </c>
      <c r="F88" s="52">
        <v>241</v>
      </c>
      <c r="G88" s="57">
        <f t="shared" si="4"/>
        <v>228.95</v>
      </c>
      <c r="H88" s="57">
        <f t="shared" si="5"/>
        <v>221.72</v>
      </c>
      <c r="I88" s="57">
        <f t="shared" si="6"/>
        <v>216.9</v>
      </c>
      <c r="J88" s="57">
        <f t="shared" si="7"/>
        <v>209.67</v>
      </c>
      <c r="II88"/>
      <c r="IJ88"/>
      <c r="IK88"/>
      <c r="IL88"/>
      <c r="IM88"/>
      <c r="IN88"/>
      <c r="IO88"/>
    </row>
    <row r="89" spans="1:249">
      <c r="A89" s="38" t="s">
        <v>187</v>
      </c>
      <c r="B89" s="8" t="s">
        <v>100</v>
      </c>
      <c r="C89" s="9"/>
      <c r="D89" s="10" t="s">
        <v>165</v>
      </c>
      <c r="E89" s="12" t="s">
        <v>27</v>
      </c>
      <c r="F89" s="52">
        <v>241</v>
      </c>
      <c r="G89" s="57">
        <f t="shared" si="4"/>
        <v>228.95</v>
      </c>
      <c r="H89" s="57">
        <f t="shared" si="5"/>
        <v>221.72</v>
      </c>
      <c r="I89" s="57">
        <f t="shared" si="6"/>
        <v>216.9</v>
      </c>
      <c r="J89" s="57">
        <f t="shared" si="7"/>
        <v>209.67</v>
      </c>
      <c r="II89"/>
      <c r="IJ89"/>
      <c r="IK89"/>
      <c r="IL89"/>
      <c r="IM89"/>
      <c r="IN89"/>
      <c r="IO89"/>
    </row>
    <row r="90" spans="1:249">
      <c r="A90" s="38" t="s">
        <v>186</v>
      </c>
      <c r="B90" s="5" t="s">
        <v>221</v>
      </c>
      <c r="C90" s="9"/>
      <c r="D90" s="10" t="s">
        <v>165</v>
      </c>
      <c r="E90" s="12" t="s">
        <v>217</v>
      </c>
      <c r="F90" s="52">
        <v>241</v>
      </c>
      <c r="G90" s="57">
        <f t="shared" si="4"/>
        <v>228.95</v>
      </c>
      <c r="H90" s="57">
        <f t="shared" si="5"/>
        <v>221.72</v>
      </c>
      <c r="I90" s="57">
        <f t="shared" si="6"/>
        <v>216.9</v>
      </c>
      <c r="J90" s="57">
        <f t="shared" si="7"/>
        <v>209.67</v>
      </c>
      <c r="II90"/>
      <c r="IJ90"/>
      <c r="IK90"/>
      <c r="IL90"/>
      <c r="IM90"/>
      <c r="IN90"/>
      <c r="IO90"/>
    </row>
    <row r="91" spans="1:249" ht="14.25" customHeight="1">
      <c r="A91" s="38" t="s">
        <v>220</v>
      </c>
      <c r="B91" s="8" t="s">
        <v>99</v>
      </c>
      <c r="C91" s="9"/>
      <c r="D91" s="10" t="s">
        <v>165</v>
      </c>
      <c r="E91" s="12" t="s">
        <v>27</v>
      </c>
      <c r="F91" s="52">
        <v>241</v>
      </c>
      <c r="G91" s="57">
        <f t="shared" si="4"/>
        <v>228.95</v>
      </c>
      <c r="H91" s="57">
        <f t="shared" si="5"/>
        <v>221.72</v>
      </c>
      <c r="I91" s="57">
        <f t="shared" si="6"/>
        <v>216.9</v>
      </c>
      <c r="J91" s="57">
        <f t="shared" si="7"/>
        <v>209.67</v>
      </c>
      <c r="II91"/>
      <c r="IJ91"/>
      <c r="IK91"/>
      <c r="IL91"/>
      <c r="IM91"/>
      <c r="IN91"/>
      <c r="IO91"/>
    </row>
    <row r="92" spans="1:249">
      <c r="A92" s="38" t="s">
        <v>185</v>
      </c>
      <c r="B92" s="8" t="s">
        <v>175</v>
      </c>
      <c r="C92" s="9"/>
      <c r="D92" s="10" t="s">
        <v>165</v>
      </c>
      <c r="E92" s="12" t="s">
        <v>27</v>
      </c>
      <c r="F92" s="52">
        <v>241</v>
      </c>
      <c r="G92" s="57">
        <f t="shared" si="4"/>
        <v>228.95</v>
      </c>
      <c r="H92" s="57">
        <f t="shared" si="5"/>
        <v>221.72</v>
      </c>
      <c r="I92" s="57">
        <f t="shared" si="6"/>
        <v>216.9</v>
      </c>
      <c r="J92" s="57">
        <f t="shared" si="7"/>
        <v>209.67</v>
      </c>
      <c r="II92"/>
      <c r="IJ92"/>
      <c r="IK92"/>
      <c r="IL92"/>
      <c r="IM92"/>
      <c r="IN92"/>
      <c r="IO92"/>
    </row>
    <row r="93" spans="1:249">
      <c r="A93" s="38" t="s">
        <v>216</v>
      </c>
      <c r="B93" s="5" t="s">
        <v>52</v>
      </c>
      <c r="C93" s="9"/>
      <c r="D93" s="9" t="s">
        <v>165</v>
      </c>
      <c r="E93" s="11" t="s">
        <v>27</v>
      </c>
      <c r="F93" s="52">
        <v>241</v>
      </c>
      <c r="G93" s="57">
        <f t="shared" si="4"/>
        <v>228.95</v>
      </c>
      <c r="H93" s="57">
        <f t="shared" si="5"/>
        <v>221.72</v>
      </c>
      <c r="I93" s="57">
        <f t="shared" si="6"/>
        <v>216.9</v>
      </c>
      <c r="J93" s="57">
        <f t="shared" si="7"/>
        <v>209.67</v>
      </c>
      <c r="II93"/>
      <c r="IJ93"/>
      <c r="IK93"/>
      <c r="IL93"/>
      <c r="IM93"/>
      <c r="IN93"/>
      <c r="IO93"/>
    </row>
    <row r="94" spans="1:249">
      <c r="A94" s="38" t="s">
        <v>184</v>
      </c>
      <c r="B94" s="8" t="s">
        <v>176</v>
      </c>
      <c r="C94" s="9"/>
      <c r="D94" s="10" t="s">
        <v>165</v>
      </c>
      <c r="E94" s="12" t="s">
        <v>27</v>
      </c>
      <c r="F94" s="52">
        <v>241</v>
      </c>
      <c r="G94" s="57">
        <f t="shared" si="4"/>
        <v>228.95</v>
      </c>
      <c r="H94" s="57">
        <f t="shared" si="5"/>
        <v>221.72</v>
      </c>
      <c r="I94" s="57">
        <f t="shared" si="6"/>
        <v>216.9</v>
      </c>
      <c r="J94" s="57">
        <f t="shared" si="7"/>
        <v>209.67</v>
      </c>
      <c r="II94"/>
      <c r="IJ94"/>
      <c r="IK94"/>
      <c r="IL94"/>
      <c r="IM94"/>
      <c r="IN94"/>
      <c r="IO94"/>
    </row>
    <row r="95" spans="1:249">
      <c r="A95" s="38" t="s">
        <v>183</v>
      </c>
      <c r="B95" s="8" t="s">
        <v>120</v>
      </c>
      <c r="C95" s="9"/>
      <c r="D95" s="10" t="s">
        <v>165</v>
      </c>
      <c r="E95" s="12" t="s">
        <v>27</v>
      </c>
      <c r="F95" s="52">
        <v>241</v>
      </c>
      <c r="G95" s="57">
        <f t="shared" si="4"/>
        <v>228.95</v>
      </c>
      <c r="H95" s="57">
        <f t="shared" si="5"/>
        <v>221.72</v>
      </c>
      <c r="I95" s="57">
        <f t="shared" si="6"/>
        <v>216.9</v>
      </c>
      <c r="J95" s="57">
        <f t="shared" si="7"/>
        <v>209.67</v>
      </c>
      <c r="II95"/>
      <c r="IJ95"/>
      <c r="IK95"/>
      <c r="IL95"/>
      <c r="IM95"/>
      <c r="IN95"/>
      <c r="IO95"/>
    </row>
    <row r="96" spans="1:249">
      <c r="A96" s="38" t="s">
        <v>182</v>
      </c>
      <c r="B96" s="8" t="s">
        <v>177</v>
      </c>
      <c r="C96" s="9"/>
      <c r="D96" s="10" t="s">
        <v>165</v>
      </c>
      <c r="E96" s="12" t="s">
        <v>27</v>
      </c>
      <c r="F96" s="52">
        <v>241</v>
      </c>
      <c r="G96" s="57">
        <f t="shared" si="4"/>
        <v>228.95</v>
      </c>
      <c r="H96" s="57">
        <f t="shared" si="5"/>
        <v>221.72</v>
      </c>
      <c r="I96" s="57">
        <f t="shared" si="6"/>
        <v>216.9</v>
      </c>
      <c r="J96" s="57">
        <f t="shared" si="7"/>
        <v>209.67</v>
      </c>
      <c r="II96"/>
      <c r="IJ96"/>
      <c r="IK96"/>
      <c r="IL96"/>
      <c r="IM96"/>
      <c r="IN96"/>
      <c r="IO96"/>
    </row>
    <row r="97" spans="1:249">
      <c r="A97" s="38" t="s">
        <v>181</v>
      </c>
      <c r="B97" s="8" t="s">
        <v>114</v>
      </c>
      <c r="C97" s="9"/>
      <c r="D97" s="10" t="s">
        <v>165</v>
      </c>
      <c r="E97" s="12" t="s">
        <v>27</v>
      </c>
      <c r="F97" s="52">
        <v>241</v>
      </c>
      <c r="G97" s="57">
        <f t="shared" si="4"/>
        <v>228.95</v>
      </c>
      <c r="H97" s="57">
        <f t="shared" si="5"/>
        <v>221.72</v>
      </c>
      <c r="I97" s="57">
        <f t="shared" si="6"/>
        <v>216.9</v>
      </c>
      <c r="J97" s="57">
        <f t="shared" si="7"/>
        <v>209.67</v>
      </c>
      <c r="II97"/>
      <c r="IJ97"/>
      <c r="IK97"/>
      <c r="IL97"/>
      <c r="IM97"/>
      <c r="IN97"/>
      <c r="IO97"/>
    </row>
    <row r="98" spans="1:249">
      <c r="A98" s="38" t="s">
        <v>180</v>
      </c>
      <c r="B98" s="8" t="s">
        <v>115</v>
      </c>
      <c r="C98" s="9"/>
      <c r="D98" s="10" t="s">
        <v>165</v>
      </c>
      <c r="E98" s="12" t="s">
        <v>27</v>
      </c>
      <c r="F98" s="52">
        <v>241</v>
      </c>
      <c r="G98" s="57">
        <f t="shared" si="4"/>
        <v>228.95</v>
      </c>
      <c r="H98" s="57">
        <f t="shared" si="5"/>
        <v>221.72</v>
      </c>
      <c r="I98" s="57">
        <f t="shared" si="6"/>
        <v>216.9</v>
      </c>
      <c r="J98" s="57">
        <f t="shared" si="7"/>
        <v>209.67</v>
      </c>
      <c r="II98"/>
      <c r="IJ98"/>
      <c r="IK98"/>
      <c r="IL98"/>
      <c r="IM98"/>
      <c r="IN98"/>
      <c r="IO98"/>
    </row>
    <row r="99" spans="1:249">
      <c r="A99" s="38" t="s">
        <v>179</v>
      </c>
      <c r="B99" s="8" t="s">
        <v>126</v>
      </c>
      <c r="C99" s="9"/>
      <c r="D99" s="10" t="s">
        <v>165</v>
      </c>
      <c r="E99" s="12" t="s">
        <v>27</v>
      </c>
      <c r="F99" s="52">
        <v>241</v>
      </c>
      <c r="G99" s="57">
        <f t="shared" si="4"/>
        <v>228.95</v>
      </c>
      <c r="H99" s="57">
        <f t="shared" si="5"/>
        <v>221.72</v>
      </c>
      <c r="I99" s="57">
        <f t="shared" si="6"/>
        <v>216.9</v>
      </c>
      <c r="J99" s="57">
        <f t="shared" si="7"/>
        <v>209.67</v>
      </c>
    </row>
    <row r="100" spans="1:249">
      <c r="A100" s="38" t="s">
        <v>178</v>
      </c>
      <c r="B100" s="8" t="s">
        <v>56</v>
      </c>
      <c r="C100" s="9"/>
      <c r="D100" s="10" t="s">
        <v>165</v>
      </c>
      <c r="E100" s="12" t="s">
        <v>27</v>
      </c>
      <c r="F100" s="52">
        <v>241</v>
      </c>
      <c r="G100" s="57">
        <f t="shared" si="4"/>
        <v>228.95</v>
      </c>
      <c r="H100" s="57">
        <f t="shared" si="5"/>
        <v>221.72</v>
      </c>
      <c r="I100" s="57">
        <f t="shared" si="6"/>
        <v>216.9</v>
      </c>
      <c r="J100" s="57">
        <f t="shared" si="7"/>
        <v>209.67</v>
      </c>
    </row>
    <row r="101" spans="1:249">
      <c r="A101" s="68" t="s">
        <v>211</v>
      </c>
      <c r="B101" s="69" t="s">
        <v>212</v>
      </c>
      <c r="C101" s="70"/>
      <c r="D101" s="62"/>
      <c r="E101" s="76"/>
      <c r="F101" s="76"/>
      <c r="G101" s="71">
        <f t="shared" si="4"/>
        <v>0</v>
      </c>
      <c r="H101" s="71">
        <f t="shared" si="5"/>
        <v>0</v>
      </c>
      <c r="I101" s="71">
        <f t="shared" si="6"/>
        <v>0</v>
      </c>
      <c r="J101" s="71">
        <f t="shared" si="7"/>
        <v>0</v>
      </c>
    </row>
    <row r="102" spans="1:249">
      <c r="A102" s="38">
        <v>2834</v>
      </c>
      <c r="B102" s="8" t="s">
        <v>213</v>
      </c>
      <c r="C102" s="9"/>
      <c r="D102" s="12" t="s">
        <v>165</v>
      </c>
      <c r="E102" s="12" t="s">
        <v>42</v>
      </c>
      <c r="F102" s="52">
        <v>345</v>
      </c>
      <c r="G102" s="57">
        <f t="shared" si="4"/>
        <v>327.75</v>
      </c>
      <c r="H102" s="57">
        <f t="shared" si="5"/>
        <v>317.39999999999998</v>
      </c>
      <c r="I102" s="57">
        <f t="shared" si="6"/>
        <v>310.5</v>
      </c>
      <c r="J102" s="57">
        <f t="shared" si="7"/>
        <v>300.14999999999998</v>
      </c>
    </row>
    <row r="103" spans="1:249">
      <c r="A103" s="38">
        <v>2835</v>
      </c>
      <c r="B103" s="8" t="s">
        <v>93</v>
      </c>
      <c r="C103" s="9"/>
      <c r="D103" s="12" t="s">
        <v>165</v>
      </c>
      <c r="E103" s="12" t="s">
        <v>42</v>
      </c>
      <c r="F103" s="52">
        <v>345</v>
      </c>
      <c r="G103" s="57">
        <f t="shared" si="4"/>
        <v>327.75</v>
      </c>
      <c r="H103" s="57">
        <f t="shared" si="5"/>
        <v>317.39999999999998</v>
      </c>
      <c r="I103" s="57">
        <f t="shared" si="6"/>
        <v>310.5</v>
      </c>
      <c r="J103" s="57">
        <f t="shared" si="7"/>
        <v>300.14999999999998</v>
      </c>
    </row>
    <row r="104" spans="1:249">
      <c r="A104" s="38">
        <v>2911</v>
      </c>
      <c r="B104" s="8" t="s">
        <v>18</v>
      </c>
      <c r="C104" s="9"/>
      <c r="D104" s="12" t="s">
        <v>165</v>
      </c>
      <c r="E104" s="12" t="s">
        <v>42</v>
      </c>
      <c r="F104" s="52">
        <v>345</v>
      </c>
      <c r="G104" s="57">
        <f t="shared" si="4"/>
        <v>327.75</v>
      </c>
      <c r="H104" s="57">
        <f t="shared" si="5"/>
        <v>317.39999999999998</v>
      </c>
      <c r="I104" s="57">
        <f t="shared" si="6"/>
        <v>310.5</v>
      </c>
      <c r="J104" s="57">
        <f t="shared" si="7"/>
        <v>300.14999999999998</v>
      </c>
    </row>
    <row r="105" spans="1:249">
      <c r="A105" s="38">
        <v>2903</v>
      </c>
      <c r="B105" s="8" t="s">
        <v>172</v>
      </c>
      <c r="C105" s="9"/>
      <c r="D105" s="12" t="s">
        <v>165</v>
      </c>
      <c r="E105" s="12" t="s">
        <v>42</v>
      </c>
      <c r="F105" s="52">
        <v>345</v>
      </c>
      <c r="G105" s="57">
        <f t="shared" si="4"/>
        <v>327.75</v>
      </c>
      <c r="H105" s="57">
        <f t="shared" si="5"/>
        <v>317.39999999999998</v>
      </c>
      <c r="I105" s="57">
        <f t="shared" si="6"/>
        <v>310.5</v>
      </c>
      <c r="J105" s="57">
        <f t="shared" si="7"/>
        <v>300.14999999999998</v>
      </c>
    </row>
    <row r="106" spans="1:249">
      <c r="A106" s="38">
        <v>2901</v>
      </c>
      <c r="B106" s="8" t="s">
        <v>108</v>
      </c>
      <c r="C106" s="9"/>
      <c r="D106" s="12" t="s">
        <v>165</v>
      </c>
      <c r="E106" s="12" t="s">
        <v>42</v>
      </c>
      <c r="F106" s="52">
        <v>345</v>
      </c>
      <c r="G106" s="57">
        <f t="shared" si="4"/>
        <v>327.75</v>
      </c>
      <c r="H106" s="57">
        <f>F106-(F106*0.08)</f>
        <v>317.39999999999998</v>
      </c>
      <c r="I106" s="57">
        <f t="shared" si="6"/>
        <v>310.5</v>
      </c>
      <c r="J106" s="57">
        <f t="shared" si="7"/>
        <v>300.14999999999998</v>
      </c>
    </row>
    <row r="107" spans="1:249">
      <c r="A107" s="38">
        <v>2898</v>
      </c>
      <c r="B107" s="8" t="s">
        <v>101</v>
      </c>
      <c r="C107" s="9"/>
      <c r="D107" s="12" t="s">
        <v>165</v>
      </c>
      <c r="E107" s="12" t="s">
        <v>42</v>
      </c>
      <c r="F107" s="52">
        <v>345</v>
      </c>
      <c r="G107" s="57">
        <f t="shared" si="4"/>
        <v>327.75</v>
      </c>
      <c r="H107" s="57">
        <f t="shared" ref="H107:H115" si="8">F107-(F107*0.08)</f>
        <v>317.39999999999998</v>
      </c>
      <c r="I107" s="57">
        <f t="shared" si="6"/>
        <v>310.5</v>
      </c>
      <c r="J107" s="57">
        <f t="shared" si="7"/>
        <v>300.14999999999998</v>
      </c>
    </row>
    <row r="108" spans="1:249">
      <c r="A108" s="38">
        <v>2893</v>
      </c>
      <c r="B108" s="8" t="s">
        <v>17</v>
      </c>
      <c r="C108" s="9"/>
      <c r="D108" s="12" t="s">
        <v>165</v>
      </c>
      <c r="E108" s="12" t="s">
        <v>42</v>
      </c>
      <c r="F108" s="52">
        <v>345</v>
      </c>
      <c r="G108" s="57">
        <f t="shared" si="4"/>
        <v>327.75</v>
      </c>
      <c r="H108" s="57">
        <f t="shared" si="8"/>
        <v>317.39999999999998</v>
      </c>
      <c r="I108" s="57">
        <f t="shared" si="6"/>
        <v>310.5</v>
      </c>
      <c r="J108" s="57">
        <f t="shared" si="7"/>
        <v>300.14999999999998</v>
      </c>
    </row>
    <row r="109" spans="1:249">
      <c r="A109" s="38">
        <v>2756</v>
      </c>
      <c r="B109" s="8" t="s">
        <v>102</v>
      </c>
      <c r="C109" s="9"/>
      <c r="D109" s="12" t="s">
        <v>165</v>
      </c>
      <c r="E109" s="12" t="s">
        <v>42</v>
      </c>
      <c r="F109" s="52">
        <v>345</v>
      </c>
      <c r="G109" s="57">
        <f t="shared" si="4"/>
        <v>327.75</v>
      </c>
      <c r="H109" s="57">
        <f t="shared" si="8"/>
        <v>317.39999999999998</v>
      </c>
      <c r="I109" s="57">
        <f t="shared" si="6"/>
        <v>310.5</v>
      </c>
      <c r="J109" s="57">
        <f t="shared" si="7"/>
        <v>300.14999999999998</v>
      </c>
    </row>
    <row r="110" spans="1:249">
      <c r="A110" s="38">
        <v>2900</v>
      </c>
      <c r="B110" s="8" t="s">
        <v>170</v>
      </c>
      <c r="C110" s="9"/>
      <c r="D110" s="12" t="s">
        <v>165</v>
      </c>
      <c r="E110" s="12" t="s">
        <v>42</v>
      </c>
      <c r="F110" s="52">
        <v>345</v>
      </c>
      <c r="G110" s="57">
        <f t="shared" si="4"/>
        <v>327.75</v>
      </c>
      <c r="H110" s="57">
        <f t="shared" si="8"/>
        <v>317.39999999999998</v>
      </c>
      <c r="I110" s="57">
        <f t="shared" si="6"/>
        <v>310.5</v>
      </c>
      <c r="J110" s="57">
        <f t="shared" si="7"/>
        <v>300.14999999999998</v>
      </c>
    </row>
    <row r="111" spans="1:249">
      <c r="A111" s="38">
        <v>2713</v>
      </c>
      <c r="B111" s="8" t="s">
        <v>168</v>
      </c>
      <c r="C111" s="9"/>
      <c r="D111" s="12" t="s">
        <v>165</v>
      </c>
      <c r="E111" s="12" t="s">
        <v>42</v>
      </c>
      <c r="F111" s="52">
        <v>345</v>
      </c>
      <c r="G111" s="57">
        <f t="shared" si="4"/>
        <v>327.75</v>
      </c>
      <c r="H111" s="57">
        <f t="shared" si="8"/>
        <v>317.39999999999998</v>
      </c>
      <c r="I111" s="57">
        <f t="shared" si="6"/>
        <v>310.5</v>
      </c>
      <c r="J111" s="57">
        <f t="shared" si="7"/>
        <v>300.14999999999998</v>
      </c>
    </row>
    <row r="112" spans="1:249">
      <c r="A112" s="38">
        <v>2894</v>
      </c>
      <c r="B112" s="8" t="s">
        <v>98</v>
      </c>
      <c r="C112" s="9"/>
      <c r="D112" s="12" t="s">
        <v>165</v>
      </c>
      <c r="E112" s="12" t="s">
        <v>42</v>
      </c>
      <c r="F112" s="52">
        <v>345</v>
      </c>
      <c r="G112" s="57">
        <f t="shared" si="4"/>
        <v>327.75</v>
      </c>
      <c r="H112" s="57">
        <f t="shared" si="8"/>
        <v>317.39999999999998</v>
      </c>
      <c r="I112" s="57">
        <f t="shared" si="6"/>
        <v>310.5</v>
      </c>
      <c r="J112" s="57">
        <f t="shared" si="7"/>
        <v>300.14999999999998</v>
      </c>
    </row>
    <row r="113" spans="1:10">
      <c r="A113" s="38">
        <v>2893</v>
      </c>
      <c r="B113" s="8" t="s">
        <v>114</v>
      </c>
      <c r="C113" s="9"/>
      <c r="D113" s="12" t="s">
        <v>165</v>
      </c>
      <c r="E113" s="12" t="s">
        <v>42</v>
      </c>
      <c r="F113" s="52">
        <v>345</v>
      </c>
      <c r="G113" s="57">
        <f t="shared" si="4"/>
        <v>327.75</v>
      </c>
      <c r="H113" s="57">
        <f t="shared" si="8"/>
        <v>317.39999999999998</v>
      </c>
      <c r="I113" s="57">
        <f t="shared" si="6"/>
        <v>310.5</v>
      </c>
      <c r="J113" s="57">
        <f t="shared" si="7"/>
        <v>300.14999999999998</v>
      </c>
    </row>
    <row r="114" spans="1:10">
      <c r="A114" s="38">
        <v>2892</v>
      </c>
      <c r="B114" s="8" t="s">
        <v>214</v>
      </c>
      <c r="C114" s="9"/>
      <c r="D114" s="12" t="s">
        <v>165</v>
      </c>
      <c r="E114" s="12" t="s">
        <v>42</v>
      </c>
      <c r="F114" s="52">
        <v>345</v>
      </c>
      <c r="G114" s="57">
        <f t="shared" si="4"/>
        <v>327.75</v>
      </c>
      <c r="H114" s="57">
        <f t="shared" si="8"/>
        <v>317.39999999999998</v>
      </c>
      <c r="I114" s="57">
        <f t="shared" si="6"/>
        <v>310.5</v>
      </c>
      <c r="J114" s="57">
        <f t="shared" si="7"/>
        <v>300.14999999999998</v>
      </c>
    </row>
    <row r="115" spans="1:10">
      <c r="A115" s="38">
        <v>2836</v>
      </c>
      <c r="B115" s="8" t="s">
        <v>112</v>
      </c>
      <c r="C115" s="9"/>
      <c r="D115" s="12" t="s">
        <v>165</v>
      </c>
      <c r="E115" s="12" t="s">
        <v>42</v>
      </c>
      <c r="F115" s="52">
        <v>345</v>
      </c>
      <c r="G115" s="57">
        <f t="shared" si="4"/>
        <v>327.75</v>
      </c>
      <c r="H115" s="57">
        <f t="shared" si="8"/>
        <v>317.39999999999998</v>
      </c>
      <c r="I115" s="57">
        <f t="shared" si="6"/>
        <v>310.5</v>
      </c>
      <c r="J115" s="57">
        <f t="shared" si="7"/>
        <v>300.14999999999998</v>
      </c>
    </row>
    <row r="116" spans="1:10">
      <c r="A116" s="39"/>
      <c r="B116" s="17"/>
      <c r="C116" s="23"/>
      <c r="D116" s="24"/>
      <c r="E116" s="24"/>
      <c r="F116" s="44"/>
      <c r="G116" s="67"/>
    </row>
    <row r="117" spans="1:10">
      <c r="A117" s="39"/>
      <c r="B117" s="17"/>
      <c r="C117" s="23"/>
      <c r="D117" s="24"/>
      <c r="E117" s="24"/>
      <c r="F117" s="44"/>
      <c r="G117" s="67"/>
    </row>
    <row r="118" spans="1:10">
      <c r="A118" s="39"/>
      <c r="B118" s="17"/>
      <c r="C118" s="23"/>
      <c r="D118" s="24"/>
      <c r="E118" s="24"/>
      <c r="F118" s="44"/>
      <c r="G118" s="67"/>
    </row>
    <row r="119" spans="1:10">
      <c r="A119" s="39"/>
      <c r="B119" s="17"/>
      <c r="C119" s="23"/>
      <c r="D119" s="24"/>
      <c r="E119" s="24"/>
      <c r="F119" s="44"/>
      <c r="G119" s="67"/>
    </row>
    <row r="120" spans="1:10">
      <c r="A120" s="39"/>
      <c r="B120" s="17"/>
      <c r="C120" s="23"/>
      <c r="D120" s="24"/>
      <c r="E120" s="24"/>
      <c r="F120" s="44"/>
      <c r="G120" s="67"/>
    </row>
    <row r="121" spans="1:10">
      <c r="A121" s="39"/>
      <c r="B121" s="17"/>
      <c r="C121" s="23"/>
      <c r="D121" s="24"/>
      <c r="E121" s="24"/>
      <c r="F121" s="44"/>
      <c r="G121" s="67"/>
    </row>
    <row r="122" spans="1:10">
      <c r="A122" s="39"/>
      <c r="B122" s="17"/>
      <c r="C122" s="23"/>
      <c r="D122" s="24"/>
      <c r="E122" s="24"/>
      <c r="F122" s="44"/>
      <c r="G122" s="67"/>
    </row>
    <row r="123" spans="1:10">
      <c r="A123" s="39"/>
      <c r="B123" s="17"/>
      <c r="C123" s="23"/>
      <c r="D123" s="24"/>
      <c r="E123" s="24"/>
      <c r="F123" s="44"/>
      <c r="G123" s="67"/>
    </row>
    <row r="124" spans="1:10">
      <c r="A124" s="39"/>
      <c r="B124" s="17"/>
      <c r="C124" s="23"/>
      <c r="D124" s="24"/>
      <c r="E124" s="24"/>
      <c r="F124" s="44"/>
      <c r="G124" s="67"/>
    </row>
    <row r="125" spans="1:10">
      <c r="A125" s="39"/>
      <c r="B125" s="17"/>
      <c r="C125" s="23"/>
      <c r="D125" s="24"/>
      <c r="E125" s="24"/>
      <c r="F125" s="44"/>
      <c r="G125" s="67"/>
    </row>
    <row r="126" spans="1:10">
      <c r="A126" s="39"/>
      <c r="B126" s="17"/>
      <c r="C126" s="23"/>
      <c r="D126" s="24"/>
      <c r="E126" s="24"/>
      <c r="F126" s="44"/>
      <c r="G126" s="67"/>
    </row>
    <row r="127" spans="1:10">
      <c r="A127" s="39"/>
      <c r="B127" s="17"/>
      <c r="C127" s="23"/>
      <c r="D127" s="24"/>
      <c r="E127" s="24"/>
      <c r="F127" s="44"/>
      <c r="G127" s="67"/>
    </row>
    <row r="128" spans="1:10">
      <c r="A128" s="39"/>
      <c r="B128" s="17"/>
      <c r="C128" s="23"/>
      <c r="D128" s="24"/>
      <c r="E128" s="24"/>
      <c r="F128" s="44"/>
      <c r="G128" s="67"/>
    </row>
    <row r="129" spans="1:7">
      <c r="A129" s="39"/>
      <c r="B129" s="17"/>
      <c r="C129" s="23"/>
      <c r="D129" s="24"/>
      <c r="E129" s="24"/>
      <c r="F129" s="44"/>
      <c r="G129" s="67"/>
    </row>
    <row r="130" spans="1:7">
      <c r="A130" s="39"/>
      <c r="B130" s="17"/>
      <c r="C130" s="23"/>
      <c r="D130" s="24"/>
      <c r="E130" s="24"/>
      <c r="F130" s="44"/>
      <c r="G130" s="67"/>
    </row>
    <row r="131" spans="1:7">
      <c r="A131" s="39"/>
      <c r="B131" s="17"/>
      <c r="C131" s="23"/>
      <c r="D131" s="24"/>
      <c r="E131" s="24"/>
      <c r="F131" s="44"/>
      <c r="G131" s="67"/>
    </row>
    <row r="132" spans="1:7">
      <c r="A132" s="39"/>
      <c r="B132" s="17"/>
      <c r="C132" s="23"/>
      <c r="D132" s="24"/>
      <c r="E132" s="24"/>
      <c r="F132" s="44"/>
      <c r="G132" s="67"/>
    </row>
    <row r="133" spans="1:7">
      <c r="A133" s="39"/>
      <c r="B133" s="17"/>
      <c r="C133" s="23"/>
      <c r="D133" s="24"/>
      <c r="E133" s="24"/>
      <c r="F133" s="44"/>
      <c r="G133" s="67"/>
    </row>
    <row r="134" spans="1:7">
      <c r="A134" s="39"/>
      <c r="B134" s="17"/>
      <c r="C134" s="23"/>
      <c r="D134" s="24"/>
      <c r="E134" s="24"/>
      <c r="F134" s="44"/>
      <c r="G134" s="67"/>
    </row>
    <row r="135" spans="1:7">
      <c r="A135" s="39"/>
      <c r="B135" s="17"/>
      <c r="C135" s="23"/>
      <c r="D135" s="24"/>
      <c r="E135" s="24"/>
      <c r="F135" s="44"/>
      <c r="G135" s="67"/>
    </row>
    <row r="136" spans="1:7">
      <c r="A136" s="39"/>
      <c r="B136" s="17"/>
      <c r="C136" s="23"/>
      <c r="D136" s="24"/>
      <c r="E136" s="24"/>
      <c r="F136" s="44"/>
      <c r="G136" s="67"/>
    </row>
    <row r="137" spans="1:7">
      <c r="A137" s="39"/>
      <c r="B137" s="17"/>
      <c r="C137" s="23"/>
      <c r="D137" s="24"/>
      <c r="E137" s="24"/>
      <c r="F137" s="44"/>
      <c r="G137" s="67"/>
    </row>
    <row r="138" spans="1:7">
      <c r="A138" s="39"/>
      <c r="B138" s="17"/>
      <c r="C138" s="23"/>
      <c r="D138" s="24"/>
      <c r="E138" s="24"/>
      <c r="F138" s="44"/>
      <c r="G138" s="67"/>
    </row>
    <row r="139" spans="1:7">
      <c r="A139" s="39"/>
      <c r="B139" s="17"/>
      <c r="C139" s="23"/>
      <c r="D139" s="24"/>
      <c r="E139" s="24"/>
      <c r="F139" s="44"/>
      <c r="G139" s="67"/>
    </row>
    <row r="140" spans="1:7">
      <c r="A140" s="39"/>
      <c r="B140" s="17"/>
      <c r="C140" s="23"/>
      <c r="D140" s="24"/>
      <c r="E140" s="24"/>
      <c r="F140" s="44"/>
      <c r="G140" s="67"/>
    </row>
    <row r="141" spans="1:7">
      <c r="A141" s="39"/>
      <c r="B141" s="17"/>
      <c r="C141" s="23"/>
      <c r="D141" s="24"/>
      <c r="E141" s="24"/>
      <c r="F141" s="44"/>
      <c r="G141" s="67"/>
    </row>
    <row r="142" spans="1:7">
      <c r="A142" s="39"/>
      <c r="B142" s="17"/>
      <c r="C142" s="23"/>
      <c r="D142" s="24"/>
      <c r="E142" s="24"/>
      <c r="F142" s="44"/>
      <c r="G142" s="67"/>
    </row>
    <row r="143" spans="1:7">
      <c r="A143" s="39"/>
      <c r="B143" s="17"/>
      <c r="C143" s="23"/>
      <c r="D143" s="24"/>
      <c r="E143" s="24"/>
      <c r="F143" s="44"/>
      <c r="G143" s="67"/>
    </row>
    <row r="144" spans="1:7">
      <c r="A144" s="39"/>
      <c r="B144" s="17"/>
      <c r="C144" s="23"/>
      <c r="D144" s="24"/>
      <c r="E144" s="24"/>
      <c r="F144" s="44"/>
      <c r="G144" s="67"/>
    </row>
    <row r="145" spans="1:7">
      <c r="A145" s="39"/>
      <c r="B145" s="17"/>
      <c r="C145" s="23"/>
      <c r="D145" s="24"/>
      <c r="E145" s="24"/>
      <c r="F145" s="44"/>
      <c r="G145" s="67"/>
    </row>
    <row r="146" spans="1:7">
      <c r="A146" s="39"/>
      <c r="B146" s="17"/>
      <c r="C146" s="23"/>
      <c r="D146" s="24"/>
      <c r="E146" s="24"/>
      <c r="F146" s="44"/>
      <c r="G146" s="67"/>
    </row>
    <row r="147" spans="1:7">
      <c r="A147" s="39"/>
      <c r="B147" s="17"/>
      <c r="C147" s="23"/>
      <c r="D147" s="24"/>
      <c r="E147" s="24"/>
      <c r="F147" s="44"/>
      <c r="G147" s="67"/>
    </row>
    <row r="148" spans="1:7">
      <c r="A148" s="39"/>
      <c r="B148" s="17"/>
      <c r="C148" s="23"/>
      <c r="D148" s="24"/>
      <c r="E148" s="24"/>
      <c r="F148" s="44"/>
      <c r="G148" s="67"/>
    </row>
    <row r="149" spans="1:7">
      <c r="A149" s="39"/>
      <c r="B149" s="17"/>
      <c r="C149" s="23"/>
      <c r="D149" s="24"/>
      <c r="E149" s="24"/>
      <c r="F149" s="44"/>
      <c r="G149" s="67"/>
    </row>
    <row r="150" spans="1:7">
      <c r="A150" s="39"/>
      <c r="B150" s="17"/>
      <c r="C150" s="23"/>
      <c r="D150" s="24"/>
      <c r="E150" s="24"/>
      <c r="F150" s="44"/>
      <c r="G150" s="67"/>
    </row>
    <row r="151" spans="1:7">
      <c r="A151" s="39"/>
      <c r="B151" s="17"/>
      <c r="C151" s="23"/>
      <c r="D151" s="24"/>
      <c r="E151" s="24"/>
      <c r="F151" s="44"/>
      <c r="G151" s="67"/>
    </row>
    <row r="152" spans="1:7">
      <c r="A152" s="39"/>
      <c r="B152" s="17"/>
      <c r="C152" s="23"/>
      <c r="D152" s="24"/>
      <c r="E152" s="24"/>
      <c r="F152" s="44"/>
      <c r="G152" s="67"/>
    </row>
    <row r="153" spans="1:7">
      <c r="A153" s="39"/>
      <c r="B153" s="17"/>
      <c r="C153" s="23"/>
      <c r="D153" s="24"/>
      <c r="E153" s="24"/>
      <c r="F153" s="44"/>
      <c r="G153" s="67"/>
    </row>
    <row r="154" spans="1:7">
      <c r="A154" s="39"/>
      <c r="B154" s="17"/>
      <c r="C154" s="23"/>
      <c r="D154" s="24"/>
      <c r="E154" s="24"/>
      <c r="F154" s="44"/>
      <c r="G154" s="67"/>
    </row>
    <row r="155" spans="1:7">
      <c r="A155" s="39"/>
      <c r="B155" s="17"/>
      <c r="C155" s="23"/>
      <c r="D155" s="24"/>
      <c r="E155" s="24"/>
      <c r="F155" s="44"/>
      <c r="G155" s="67"/>
    </row>
    <row r="156" spans="1:7">
      <c r="A156" s="39"/>
      <c r="B156" s="17"/>
      <c r="C156" s="23"/>
      <c r="D156" s="24"/>
      <c r="E156" s="24"/>
      <c r="F156" s="44"/>
      <c r="G156" s="67"/>
    </row>
    <row r="157" spans="1:7">
      <c r="A157" s="39"/>
      <c r="B157" s="17"/>
      <c r="C157" s="23"/>
      <c r="D157" s="24"/>
      <c r="E157" s="24"/>
      <c r="F157" s="44"/>
      <c r="G157" s="67"/>
    </row>
    <row r="158" spans="1:7">
      <c r="A158" s="39"/>
      <c r="B158" s="17"/>
      <c r="C158" s="23"/>
      <c r="D158" s="24"/>
      <c r="E158" s="24"/>
      <c r="F158" s="44"/>
      <c r="G158" s="67"/>
    </row>
    <row r="159" spans="1:7">
      <c r="A159" s="39"/>
      <c r="B159" s="17"/>
      <c r="C159" s="23"/>
      <c r="D159" s="24"/>
      <c r="E159" s="24"/>
      <c r="F159" s="44"/>
      <c r="G159" s="67"/>
    </row>
    <row r="160" spans="1:7">
      <c r="A160" s="39"/>
      <c r="B160" s="17"/>
      <c r="C160" s="23"/>
      <c r="D160" s="24"/>
      <c r="E160" s="24"/>
      <c r="F160" s="44"/>
      <c r="G160" s="67"/>
    </row>
    <row r="161" spans="1:7">
      <c r="A161" s="39"/>
      <c r="B161" s="17"/>
      <c r="C161" s="23"/>
      <c r="D161" s="24"/>
      <c r="E161" s="24"/>
      <c r="F161" s="44"/>
      <c r="G161" s="67"/>
    </row>
    <row r="162" spans="1:7">
      <c r="A162" s="39"/>
      <c r="B162" s="17"/>
      <c r="C162" s="23"/>
      <c r="D162" s="24"/>
      <c r="E162" s="24"/>
      <c r="F162" s="44"/>
      <c r="G162" s="67"/>
    </row>
    <row r="163" spans="1:7">
      <c r="A163" s="39"/>
      <c r="B163" s="17"/>
      <c r="C163" s="23"/>
      <c r="D163" s="24"/>
      <c r="E163" s="24"/>
      <c r="F163" s="44"/>
      <c r="G163" s="67"/>
    </row>
    <row r="164" spans="1:7">
      <c r="A164" s="39"/>
      <c r="B164" s="17"/>
      <c r="C164" s="23"/>
      <c r="D164" s="24"/>
      <c r="E164" s="24"/>
      <c r="F164" s="44"/>
      <c r="G164" s="67"/>
    </row>
    <row r="165" spans="1:7">
      <c r="A165" s="39"/>
      <c r="B165" s="17"/>
      <c r="C165" s="23"/>
      <c r="D165" s="24"/>
      <c r="E165" s="24"/>
      <c r="F165" s="44"/>
      <c r="G165" s="67"/>
    </row>
    <row r="166" spans="1:7">
      <c r="A166" s="39"/>
      <c r="B166" s="17"/>
      <c r="C166" s="23"/>
      <c r="D166" s="24"/>
      <c r="E166" s="24"/>
      <c r="F166" s="44"/>
      <c r="G166" s="67"/>
    </row>
    <row r="167" spans="1:7">
      <c r="A167" s="39"/>
      <c r="B167" s="17"/>
      <c r="C167" s="23"/>
      <c r="D167" s="24"/>
      <c r="E167" s="24"/>
      <c r="F167" s="44"/>
      <c r="G167" s="67"/>
    </row>
    <row r="168" spans="1:7">
      <c r="A168" s="39"/>
      <c r="B168" s="17"/>
      <c r="C168" s="23"/>
      <c r="D168" s="24"/>
      <c r="E168" s="24"/>
      <c r="F168" s="44"/>
      <c r="G168" s="67"/>
    </row>
    <row r="169" spans="1:7">
      <c r="A169" s="39"/>
      <c r="B169" s="17"/>
      <c r="C169" s="23"/>
      <c r="D169" s="24"/>
      <c r="E169" s="24"/>
      <c r="F169" s="44"/>
      <c r="G169" s="67"/>
    </row>
    <row r="170" spans="1:7">
      <c r="A170" s="39"/>
      <c r="B170" s="17"/>
      <c r="C170" s="23"/>
      <c r="D170" s="24"/>
      <c r="E170" s="24"/>
      <c r="F170" s="44"/>
      <c r="G170" s="67"/>
    </row>
    <row r="171" spans="1:7">
      <c r="A171" s="39"/>
      <c r="B171" s="17"/>
      <c r="C171" s="23"/>
      <c r="D171" s="24"/>
      <c r="E171" s="24"/>
      <c r="F171" s="44"/>
      <c r="G171" s="67"/>
    </row>
    <row r="172" spans="1:7">
      <c r="A172" s="39"/>
      <c r="B172" s="17"/>
      <c r="C172" s="23"/>
      <c r="D172" s="24"/>
      <c r="E172" s="24"/>
      <c r="F172" s="44"/>
      <c r="G172" s="67"/>
    </row>
    <row r="173" spans="1:7">
      <c r="A173" s="39"/>
      <c r="B173" s="17"/>
      <c r="C173" s="23"/>
      <c r="D173" s="24"/>
      <c r="E173" s="24"/>
      <c r="F173" s="44"/>
      <c r="G173" s="67"/>
    </row>
    <row r="174" spans="1:7">
      <c r="A174" s="39"/>
      <c r="B174" s="17"/>
      <c r="C174" s="23"/>
      <c r="D174" s="24"/>
      <c r="E174" s="24"/>
      <c r="F174" s="44"/>
      <c r="G174" s="67"/>
    </row>
    <row r="175" spans="1:7">
      <c r="A175" s="39"/>
      <c r="B175" s="17"/>
      <c r="C175" s="23"/>
      <c r="D175" s="24"/>
      <c r="E175" s="24"/>
      <c r="F175" s="44"/>
      <c r="G175" s="67"/>
    </row>
    <row r="176" spans="1:7">
      <c r="A176" s="39"/>
      <c r="B176" s="17"/>
      <c r="C176" s="23"/>
      <c r="D176" s="24"/>
      <c r="E176" s="24"/>
      <c r="F176" s="44"/>
      <c r="G176" s="67"/>
    </row>
    <row r="177" spans="1:7">
      <c r="A177" s="39"/>
      <c r="B177" s="17"/>
      <c r="C177" s="23"/>
      <c r="D177" s="24"/>
      <c r="E177" s="24"/>
      <c r="F177" s="44"/>
      <c r="G177" s="67"/>
    </row>
    <row r="178" spans="1:7">
      <c r="A178" s="39"/>
      <c r="B178" s="17"/>
      <c r="C178" s="23"/>
      <c r="D178" s="24"/>
      <c r="E178" s="24"/>
      <c r="F178" s="44"/>
      <c r="G178" s="67"/>
    </row>
    <row r="179" spans="1:7">
      <c r="A179" s="39"/>
      <c r="B179" s="17"/>
      <c r="C179" s="23"/>
      <c r="D179" s="24"/>
      <c r="E179" s="24"/>
      <c r="F179" s="44"/>
      <c r="G179" s="67"/>
    </row>
    <row r="180" spans="1:7">
      <c r="A180" s="39"/>
      <c r="B180" s="17"/>
      <c r="C180" s="23"/>
      <c r="D180" s="24"/>
      <c r="E180" s="24"/>
      <c r="F180" s="44"/>
      <c r="G180" s="67"/>
    </row>
    <row r="181" spans="1:7">
      <c r="A181" s="39"/>
      <c r="B181" s="17"/>
      <c r="C181" s="23"/>
      <c r="D181" s="24"/>
      <c r="E181" s="24"/>
      <c r="F181" s="44"/>
      <c r="G181" s="67"/>
    </row>
    <row r="182" spans="1:7">
      <c r="A182" s="39"/>
      <c r="B182" s="17"/>
      <c r="C182" s="23"/>
      <c r="D182" s="24"/>
      <c r="E182" s="24"/>
      <c r="F182" s="44"/>
      <c r="G182" s="67"/>
    </row>
    <row r="183" spans="1:7">
      <c r="A183" s="39"/>
      <c r="B183" s="17"/>
      <c r="C183" s="23"/>
      <c r="D183" s="24"/>
      <c r="E183" s="24"/>
      <c r="F183" s="44"/>
      <c r="G183" s="67"/>
    </row>
    <row r="184" spans="1:7">
      <c r="A184" s="39"/>
      <c r="B184" s="17"/>
      <c r="C184" s="23"/>
      <c r="D184" s="24"/>
      <c r="E184" s="24"/>
      <c r="F184" s="44"/>
      <c r="G184" s="67"/>
    </row>
    <row r="185" spans="1:7">
      <c r="A185" s="39"/>
      <c r="B185" s="17"/>
      <c r="C185" s="23"/>
      <c r="D185" s="24"/>
      <c r="E185" s="24"/>
      <c r="F185" s="44"/>
      <c r="G185" s="67"/>
    </row>
    <row r="186" spans="1:7">
      <c r="A186" s="39"/>
      <c r="B186" s="17"/>
      <c r="C186" s="23"/>
      <c r="D186" s="24"/>
      <c r="E186" s="24"/>
      <c r="F186" s="44"/>
      <c r="G186" s="67"/>
    </row>
    <row r="187" spans="1:7">
      <c r="A187" s="39"/>
      <c r="B187" s="17"/>
      <c r="C187" s="23"/>
      <c r="D187" s="24"/>
      <c r="E187" s="24"/>
      <c r="F187" s="44"/>
      <c r="G187" s="67"/>
    </row>
    <row r="188" spans="1:7">
      <c r="A188" s="39"/>
      <c r="B188" s="17"/>
      <c r="C188" s="23"/>
      <c r="D188" s="24"/>
      <c r="E188" s="24"/>
      <c r="F188" s="44"/>
      <c r="G188" s="67"/>
    </row>
    <row r="189" spans="1:7">
      <c r="A189" s="39"/>
      <c r="B189" s="17"/>
      <c r="C189" s="23"/>
      <c r="D189" s="24"/>
      <c r="E189" s="24"/>
      <c r="F189" s="44"/>
      <c r="G189" s="67"/>
    </row>
    <row r="190" spans="1:7">
      <c r="A190" s="39"/>
      <c r="B190" s="17"/>
      <c r="C190" s="23"/>
      <c r="D190" s="24"/>
      <c r="E190" s="24"/>
      <c r="F190" s="44"/>
      <c r="G190" s="67"/>
    </row>
    <row r="191" spans="1:7">
      <c r="A191" s="39"/>
      <c r="B191" s="17"/>
      <c r="C191" s="23"/>
      <c r="D191" s="24"/>
      <c r="E191" s="24"/>
      <c r="F191" s="44"/>
      <c r="G191" s="67"/>
    </row>
    <row r="192" spans="1:7">
      <c r="A192" s="39"/>
      <c r="B192" s="17"/>
      <c r="C192" s="23"/>
      <c r="D192" s="24"/>
      <c r="E192" s="24"/>
      <c r="F192" s="44"/>
      <c r="G192" s="67"/>
    </row>
    <row r="193" spans="1:7">
      <c r="A193" s="39"/>
      <c r="B193" s="17"/>
      <c r="C193" s="23"/>
      <c r="D193" s="24"/>
      <c r="E193" s="24"/>
      <c r="F193" s="44"/>
      <c r="G193" s="67"/>
    </row>
    <row r="194" spans="1:7">
      <c r="A194" s="39"/>
      <c r="B194" s="17"/>
      <c r="C194" s="23"/>
      <c r="D194" s="24"/>
      <c r="E194" s="24"/>
      <c r="F194" s="44"/>
      <c r="G194" s="67"/>
    </row>
  </sheetData>
  <sortState ref="A7:B59">
    <sortCondition ref="B59"/>
  </sortState>
  <mergeCells count="6">
    <mergeCell ref="E101:F101"/>
    <mergeCell ref="C2:E2"/>
    <mergeCell ref="C3:F3"/>
    <mergeCell ref="A4:F4"/>
    <mergeCell ref="A6:F6"/>
    <mergeCell ref="E65:F6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D99694"/>
  </sheetPr>
  <dimension ref="A1:IQ165"/>
  <sheetViews>
    <sheetView topLeftCell="A4" workbookViewId="0">
      <selection activeCell="B72" sqref="B72"/>
    </sheetView>
  </sheetViews>
  <sheetFormatPr defaultColWidth="9" defaultRowHeight="14.4"/>
  <cols>
    <col min="1" max="1" width="22.109375" style="30" customWidth="1"/>
    <col min="2" max="2" width="25.44140625" style="1" customWidth="1"/>
    <col min="3" max="3" width="19.77734375" style="20" customWidth="1"/>
    <col min="4" max="4" width="13.6640625" style="20" customWidth="1"/>
    <col min="5" max="5" width="14.21875" style="20" customWidth="1"/>
    <col min="6" max="6" width="11.33203125" style="51" customWidth="1"/>
    <col min="7" max="251" width="9.109375" style="1" customWidth="1"/>
  </cols>
  <sheetData>
    <row r="1" spans="1:251" hidden="1">
      <c r="A1" s="26"/>
      <c r="B1" s="3"/>
      <c r="C1" s="19"/>
      <c r="D1" s="19"/>
      <c r="E1" s="19"/>
      <c r="F1" s="45"/>
    </row>
    <row r="2" spans="1:251" ht="90" hidden="1" customHeight="1">
      <c r="A2" s="27"/>
      <c r="B2" s="4"/>
      <c r="C2" s="85" t="s">
        <v>236</v>
      </c>
      <c r="D2" s="85"/>
      <c r="E2" s="85"/>
      <c r="F2" s="46"/>
    </row>
    <row r="3" spans="1:251" ht="29.25" hidden="1" customHeight="1">
      <c r="A3" s="26"/>
      <c r="B3" s="3"/>
      <c r="C3" s="78" t="s">
        <v>237</v>
      </c>
      <c r="D3" s="78"/>
      <c r="E3" s="78"/>
      <c r="F3" s="78"/>
    </row>
    <row r="4" spans="1:251">
      <c r="A4" s="19"/>
      <c r="B4" s="3"/>
      <c r="C4" s="22"/>
      <c r="D4" s="3"/>
      <c r="E4" s="3"/>
      <c r="F4" s="41"/>
      <c r="IP4"/>
      <c r="IQ4"/>
    </row>
    <row r="5" spans="1:251" ht="90" customHeight="1">
      <c r="A5" s="28"/>
      <c r="B5" s="4"/>
      <c r="C5" s="77" t="s">
        <v>43</v>
      </c>
      <c r="D5" s="77"/>
      <c r="E5" s="77"/>
      <c r="F5" s="42"/>
      <c r="IP5"/>
      <c r="IQ5"/>
    </row>
    <row r="6" spans="1:251" ht="29.25" customHeight="1">
      <c r="A6" s="19"/>
      <c r="B6" s="3"/>
      <c r="C6" s="78" t="s">
        <v>253</v>
      </c>
      <c r="D6" s="78"/>
      <c r="E6" s="78"/>
      <c r="F6" s="78"/>
      <c r="IP6"/>
      <c r="IQ6"/>
    </row>
    <row r="7" spans="1:251" ht="20.25" customHeight="1">
      <c r="A7" s="82"/>
      <c r="B7" s="82"/>
      <c r="C7" s="82"/>
      <c r="D7" s="82"/>
      <c r="E7" s="82"/>
      <c r="F7" s="82"/>
    </row>
    <row r="8" spans="1:251">
      <c r="A8" s="29" t="s">
        <v>44</v>
      </c>
      <c r="B8" s="15" t="s">
        <v>45</v>
      </c>
      <c r="C8" s="15" t="s">
        <v>11</v>
      </c>
      <c r="D8" s="15" t="s">
        <v>59</v>
      </c>
      <c r="E8" s="15" t="s">
        <v>60</v>
      </c>
      <c r="F8" s="16" t="s">
        <v>224</v>
      </c>
    </row>
    <row r="9" spans="1:251" ht="15" customHeight="1">
      <c r="A9" s="83" t="s">
        <v>215</v>
      </c>
      <c r="B9" s="84"/>
      <c r="C9" s="84"/>
      <c r="D9" s="84"/>
      <c r="E9" s="84"/>
      <c r="F9" s="84"/>
    </row>
    <row r="10" spans="1:251">
      <c r="A10" s="25" t="s">
        <v>38</v>
      </c>
      <c r="B10" s="5" t="s">
        <v>20</v>
      </c>
      <c r="C10" s="9" t="s">
        <v>263</v>
      </c>
      <c r="D10" s="9" t="s">
        <v>2</v>
      </c>
      <c r="E10" s="9" t="s">
        <v>1</v>
      </c>
      <c r="F10" s="21">
        <v>298</v>
      </c>
    </row>
    <row r="11" spans="1:251">
      <c r="A11" s="25" t="s">
        <v>73</v>
      </c>
      <c r="B11" s="5" t="s">
        <v>68</v>
      </c>
      <c r="C11" s="9" t="s">
        <v>263</v>
      </c>
      <c r="D11" s="9" t="s">
        <v>2</v>
      </c>
      <c r="E11" s="9" t="s">
        <v>1</v>
      </c>
      <c r="F11" s="21">
        <v>323</v>
      </c>
    </row>
    <row r="12" spans="1:251" hidden="1">
      <c r="A12" s="25" t="s">
        <v>74</v>
      </c>
      <c r="B12" s="5" t="s">
        <v>69</v>
      </c>
      <c r="C12" s="9" t="s">
        <v>263</v>
      </c>
      <c r="D12" s="9" t="s">
        <v>2</v>
      </c>
      <c r="E12" s="9" t="s">
        <v>1</v>
      </c>
      <c r="F12" s="47">
        <v>289</v>
      </c>
    </row>
    <row r="13" spans="1:251">
      <c r="A13" s="25" t="s">
        <v>71</v>
      </c>
      <c r="B13" s="5" t="s">
        <v>21</v>
      </c>
      <c r="C13" s="9" t="s">
        <v>263</v>
      </c>
      <c r="D13" s="9" t="s">
        <v>2</v>
      </c>
      <c r="E13" s="9" t="s">
        <v>1</v>
      </c>
      <c r="F13" s="21">
        <v>323</v>
      </c>
    </row>
    <row r="14" spans="1:251">
      <c r="A14" s="25" t="s">
        <v>72</v>
      </c>
      <c r="B14" s="5" t="s">
        <v>70</v>
      </c>
      <c r="C14" s="9" t="s">
        <v>263</v>
      </c>
      <c r="D14" s="9" t="s">
        <v>2</v>
      </c>
      <c r="E14" s="9" t="s">
        <v>1</v>
      </c>
      <c r="F14" s="21">
        <v>298</v>
      </c>
    </row>
    <row r="15" spans="1:251">
      <c r="A15" s="25" t="s">
        <v>39</v>
      </c>
      <c r="B15" s="5" t="s">
        <v>269</v>
      </c>
      <c r="C15" s="9" t="s">
        <v>263</v>
      </c>
      <c r="D15" s="9" t="s">
        <v>2</v>
      </c>
      <c r="E15" s="9" t="s">
        <v>1</v>
      </c>
      <c r="F15" s="21">
        <v>298</v>
      </c>
    </row>
    <row r="16" spans="1:251" hidden="1">
      <c r="A16" s="25" t="s">
        <v>65</v>
      </c>
      <c r="B16" s="5" t="s">
        <v>64</v>
      </c>
      <c r="C16" s="9" t="s">
        <v>263</v>
      </c>
      <c r="D16" s="9" t="s">
        <v>2</v>
      </c>
      <c r="E16" s="9" t="s">
        <v>1</v>
      </c>
      <c r="F16" s="47">
        <v>289</v>
      </c>
    </row>
    <row r="17" spans="1:6">
      <c r="A17" s="25" t="s">
        <v>63</v>
      </c>
      <c r="B17" s="5" t="s">
        <v>62</v>
      </c>
      <c r="C17" s="9" t="s">
        <v>263</v>
      </c>
      <c r="D17" s="9" t="s">
        <v>2</v>
      </c>
      <c r="E17" s="9" t="s">
        <v>1</v>
      </c>
      <c r="F17" s="21">
        <v>298</v>
      </c>
    </row>
    <row r="18" spans="1:6">
      <c r="A18" s="25" t="s">
        <v>67</v>
      </c>
      <c r="B18" s="5" t="s">
        <v>66</v>
      </c>
      <c r="C18" s="9" t="s">
        <v>263</v>
      </c>
      <c r="D18" s="9" t="s">
        <v>2</v>
      </c>
      <c r="E18" s="9" t="s">
        <v>1</v>
      </c>
      <c r="F18" s="21">
        <v>298</v>
      </c>
    </row>
    <row r="19" spans="1:6" hidden="1">
      <c r="A19" s="25" t="s">
        <v>75</v>
      </c>
      <c r="B19" s="5" t="s">
        <v>19</v>
      </c>
      <c r="C19" s="9" t="s">
        <v>263</v>
      </c>
      <c r="D19" s="9" t="s">
        <v>2</v>
      </c>
      <c r="E19" s="9" t="s">
        <v>1</v>
      </c>
      <c r="F19" s="36">
        <v>289</v>
      </c>
    </row>
    <row r="20" spans="1:6" hidden="1">
      <c r="A20" s="25" t="s">
        <v>235</v>
      </c>
      <c r="B20" s="5" t="s">
        <v>57</v>
      </c>
      <c r="C20" s="9" t="s">
        <v>263</v>
      </c>
      <c r="D20" s="9" t="s">
        <v>2</v>
      </c>
      <c r="E20" s="9" t="s">
        <v>232</v>
      </c>
      <c r="F20" s="36">
        <v>289</v>
      </c>
    </row>
    <row r="21" spans="1:6">
      <c r="A21" s="25" t="s">
        <v>33</v>
      </c>
      <c r="B21" s="5" t="s">
        <v>16</v>
      </c>
      <c r="C21" s="9" t="s">
        <v>263</v>
      </c>
      <c r="D21" s="9" t="s">
        <v>2</v>
      </c>
      <c r="E21" s="9" t="s">
        <v>1</v>
      </c>
      <c r="F21" s="21">
        <v>298</v>
      </c>
    </row>
    <row r="22" spans="1:6" hidden="1">
      <c r="A22" s="25" t="s">
        <v>36</v>
      </c>
      <c r="B22" s="5" t="s">
        <v>18</v>
      </c>
      <c r="C22" s="9" t="s">
        <v>263</v>
      </c>
      <c r="D22" s="9" t="s">
        <v>2</v>
      </c>
      <c r="E22" s="9" t="s">
        <v>1</v>
      </c>
      <c r="F22" s="36">
        <v>289</v>
      </c>
    </row>
    <row r="23" spans="1:6">
      <c r="A23" s="25" t="s">
        <v>37</v>
      </c>
      <c r="B23" s="5" t="s">
        <v>238</v>
      </c>
      <c r="C23" s="9" t="s">
        <v>263</v>
      </c>
      <c r="D23" s="9" t="s">
        <v>2</v>
      </c>
      <c r="E23" s="9" t="s">
        <v>1</v>
      </c>
      <c r="F23" s="21">
        <v>298</v>
      </c>
    </row>
    <row r="24" spans="1:6" hidden="1">
      <c r="A24" s="25" t="s">
        <v>40</v>
      </c>
      <c r="B24" s="5" t="s">
        <v>174</v>
      </c>
      <c r="C24" s="9" t="s">
        <v>263</v>
      </c>
      <c r="D24" s="9" t="s">
        <v>2</v>
      </c>
      <c r="E24" s="9" t="s">
        <v>1</v>
      </c>
      <c r="F24" s="36">
        <v>289</v>
      </c>
    </row>
    <row r="25" spans="1:6" hidden="1">
      <c r="A25" s="25" t="s">
        <v>53</v>
      </c>
      <c r="B25" s="5" t="s">
        <v>54</v>
      </c>
      <c r="C25" s="9" t="s">
        <v>263</v>
      </c>
      <c r="D25" s="9" t="s">
        <v>2</v>
      </c>
      <c r="E25" s="9" t="s">
        <v>1</v>
      </c>
      <c r="F25" s="36">
        <v>289</v>
      </c>
    </row>
    <row r="26" spans="1:6" hidden="1">
      <c r="A26" s="25" t="s">
        <v>30</v>
      </c>
      <c r="B26" s="5" t="s">
        <v>24</v>
      </c>
      <c r="C26" s="9" t="s">
        <v>263</v>
      </c>
      <c r="D26" s="9" t="s">
        <v>2</v>
      </c>
      <c r="E26" s="9" t="s">
        <v>1</v>
      </c>
      <c r="F26" s="36">
        <v>289</v>
      </c>
    </row>
    <row r="27" spans="1:6">
      <c r="A27" s="25" t="s">
        <v>32</v>
      </c>
      <c r="B27" s="5" t="s">
        <v>22</v>
      </c>
      <c r="C27" s="9" t="s">
        <v>263</v>
      </c>
      <c r="D27" s="9" t="s">
        <v>2</v>
      </c>
      <c r="E27" s="9" t="s">
        <v>1</v>
      </c>
      <c r="F27" s="21">
        <v>323</v>
      </c>
    </row>
    <row r="28" spans="1:6" hidden="1">
      <c r="A28" s="25" t="s">
        <v>48</v>
      </c>
      <c r="B28" s="5" t="s">
        <v>49</v>
      </c>
      <c r="C28" s="9" t="s">
        <v>263</v>
      </c>
      <c r="D28" s="9" t="s">
        <v>2</v>
      </c>
      <c r="E28" s="9" t="s">
        <v>1</v>
      </c>
      <c r="F28" s="36">
        <v>289</v>
      </c>
    </row>
    <row r="29" spans="1:6" hidden="1">
      <c r="A29" s="25" t="s">
        <v>46</v>
      </c>
      <c r="B29" s="5" t="s">
        <v>47</v>
      </c>
      <c r="C29" s="9" t="s">
        <v>263</v>
      </c>
      <c r="D29" s="9" t="s">
        <v>2</v>
      </c>
      <c r="E29" s="9" t="s">
        <v>1</v>
      </c>
      <c r="F29" s="36">
        <v>289</v>
      </c>
    </row>
    <row r="30" spans="1:6" ht="12.75" hidden="1" customHeight="1">
      <c r="A30" s="25" t="s">
        <v>51</v>
      </c>
      <c r="B30" s="5" t="s">
        <v>52</v>
      </c>
      <c r="C30" s="9" t="s">
        <v>263</v>
      </c>
      <c r="D30" s="9" t="s">
        <v>2</v>
      </c>
      <c r="E30" s="9" t="s">
        <v>1</v>
      </c>
      <c r="F30" s="36">
        <v>309</v>
      </c>
    </row>
    <row r="31" spans="1:6">
      <c r="A31" s="25" t="s">
        <v>31</v>
      </c>
      <c r="B31" s="5" t="s">
        <v>23</v>
      </c>
      <c r="C31" s="9" t="s">
        <v>263</v>
      </c>
      <c r="D31" s="9" t="s">
        <v>2</v>
      </c>
      <c r="E31" s="9" t="s">
        <v>1</v>
      </c>
      <c r="F31" s="21">
        <v>298</v>
      </c>
    </row>
    <row r="32" spans="1:6" hidden="1">
      <c r="A32" s="25" t="s">
        <v>275</v>
      </c>
      <c r="B32" s="5" t="s">
        <v>226</v>
      </c>
      <c r="C32" s="9" t="s">
        <v>263</v>
      </c>
      <c r="D32" s="9" t="s">
        <v>2</v>
      </c>
      <c r="E32" s="9" t="s">
        <v>1</v>
      </c>
      <c r="F32" s="36">
        <v>289</v>
      </c>
    </row>
    <row r="33" spans="1:6" hidden="1">
      <c r="A33" s="25" t="s">
        <v>74</v>
      </c>
      <c r="B33" s="5" t="s">
        <v>25</v>
      </c>
      <c r="C33" s="9" t="s">
        <v>263</v>
      </c>
      <c r="D33" s="9" t="s">
        <v>2</v>
      </c>
      <c r="E33" s="9" t="s">
        <v>1</v>
      </c>
      <c r="F33" s="36">
        <v>289</v>
      </c>
    </row>
    <row r="34" spans="1:6">
      <c r="A34" s="25" t="s">
        <v>40</v>
      </c>
      <c r="B34" s="5" t="s">
        <v>273</v>
      </c>
      <c r="C34" s="9" t="s">
        <v>263</v>
      </c>
      <c r="D34" s="9" t="s">
        <v>274</v>
      </c>
      <c r="E34" s="9" t="s">
        <v>1</v>
      </c>
      <c r="F34" s="43">
        <v>292</v>
      </c>
    </row>
    <row r="35" spans="1:6">
      <c r="A35" s="25" t="s">
        <v>225</v>
      </c>
      <c r="B35" s="5" t="s">
        <v>219</v>
      </c>
      <c r="C35" s="9" t="s">
        <v>263</v>
      </c>
      <c r="D35" s="9" t="s">
        <v>2</v>
      </c>
      <c r="E35" s="9" t="s">
        <v>1</v>
      </c>
      <c r="F35" s="43">
        <v>298</v>
      </c>
    </row>
    <row r="36" spans="1:6">
      <c r="A36" s="25" t="s">
        <v>35</v>
      </c>
      <c r="B36" s="5" t="s">
        <v>268</v>
      </c>
      <c r="C36" s="9" t="s">
        <v>263</v>
      </c>
      <c r="D36" s="9" t="s">
        <v>2</v>
      </c>
      <c r="E36" s="9" t="s">
        <v>1</v>
      </c>
      <c r="F36" s="43">
        <v>298</v>
      </c>
    </row>
    <row r="37" spans="1:6">
      <c r="A37" s="25" t="s">
        <v>36</v>
      </c>
      <c r="B37" s="5" t="s">
        <v>173</v>
      </c>
      <c r="C37" s="9" t="s">
        <v>263</v>
      </c>
      <c r="D37" s="9" t="s">
        <v>2</v>
      </c>
      <c r="E37" s="9" t="s">
        <v>1</v>
      </c>
      <c r="F37" s="43">
        <v>298</v>
      </c>
    </row>
    <row r="38" spans="1:6">
      <c r="A38" s="25" t="s">
        <v>235</v>
      </c>
      <c r="B38" s="5" t="s">
        <v>270</v>
      </c>
      <c r="C38" s="9" t="s">
        <v>263</v>
      </c>
      <c r="D38" s="9" t="s">
        <v>2</v>
      </c>
      <c r="E38" s="9" t="s">
        <v>1</v>
      </c>
      <c r="F38" s="43">
        <v>298</v>
      </c>
    </row>
    <row r="39" spans="1:6">
      <c r="A39" s="25" t="s">
        <v>14</v>
      </c>
      <c r="B39" s="5" t="s">
        <v>12</v>
      </c>
      <c r="C39" s="9" t="s">
        <v>263</v>
      </c>
      <c r="D39" s="9" t="s">
        <v>2</v>
      </c>
      <c r="E39" s="9" t="s">
        <v>1</v>
      </c>
      <c r="F39" s="21">
        <v>298</v>
      </c>
    </row>
    <row r="40" spans="1:6" hidden="1">
      <c r="A40" s="25" t="s">
        <v>233</v>
      </c>
      <c r="B40" s="5" t="s">
        <v>231</v>
      </c>
      <c r="C40" s="9" t="s">
        <v>263</v>
      </c>
      <c r="D40" s="9" t="s">
        <v>2</v>
      </c>
      <c r="E40" s="9" t="s">
        <v>232</v>
      </c>
      <c r="F40" s="36">
        <v>289</v>
      </c>
    </row>
    <row r="41" spans="1:6" hidden="1">
      <c r="A41" s="25" t="s">
        <v>29</v>
      </c>
      <c r="B41" s="5" t="s">
        <v>26</v>
      </c>
      <c r="C41" s="9" t="s">
        <v>263</v>
      </c>
      <c r="D41" s="9" t="s">
        <v>2</v>
      </c>
      <c r="E41" s="9" t="s">
        <v>1</v>
      </c>
      <c r="F41" s="36">
        <v>289</v>
      </c>
    </row>
    <row r="42" spans="1:6" hidden="1">
      <c r="A42" s="25" t="s">
        <v>234</v>
      </c>
      <c r="B42" s="5" t="s">
        <v>126</v>
      </c>
      <c r="C42" s="9" t="s">
        <v>263</v>
      </c>
      <c r="D42" s="9" t="s">
        <v>2</v>
      </c>
      <c r="E42" s="9" t="s">
        <v>232</v>
      </c>
      <c r="F42" s="36">
        <v>310</v>
      </c>
    </row>
    <row r="43" spans="1:6" hidden="1">
      <c r="A43" s="25" t="s">
        <v>35</v>
      </c>
      <c r="B43" s="5" t="s">
        <v>17</v>
      </c>
      <c r="C43" s="9" t="s">
        <v>263</v>
      </c>
      <c r="D43" s="9" t="s">
        <v>2</v>
      </c>
      <c r="E43" s="9" t="s">
        <v>1</v>
      </c>
      <c r="F43" s="36">
        <v>289</v>
      </c>
    </row>
    <row r="44" spans="1:6">
      <c r="A44" s="25" t="s">
        <v>10</v>
      </c>
      <c r="B44" s="5" t="s">
        <v>0</v>
      </c>
      <c r="C44" s="9" t="s">
        <v>263</v>
      </c>
      <c r="D44" s="9" t="s">
        <v>6</v>
      </c>
      <c r="E44" s="9" t="s">
        <v>7</v>
      </c>
      <c r="F44" s="21">
        <v>449</v>
      </c>
    </row>
    <row r="45" spans="1:6">
      <c r="A45" s="25" t="s">
        <v>9</v>
      </c>
      <c r="B45" s="5" t="s">
        <v>0</v>
      </c>
      <c r="C45" s="9" t="s">
        <v>263</v>
      </c>
      <c r="D45" s="9" t="s">
        <v>2</v>
      </c>
      <c r="E45" s="9" t="s">
        <v>1</v>
      </c>
      <c r="F45" s="21">
        <v>296</v>
      </c>
    </row>
    <row r="46" spans="1:6">
      <c r="A46" s="25" t="s">
        <v>9</v>
      </c>
      <c r="B46" s="5" t="s">
        <v>0</v>
      </c>
      <c r="C46" s="9" t="s">
        <v>263</v>
      </c>
      <c r="D46" s="9" t="s">
        <v>5</v>
      </c>
      <c r="E46" s="9" t="s">
        <v>1</v>
      </c>
      <c r="F46" s="21">
        <v>325</v>
      </c>
    </row>
    <row r="47" spans="1:6">
      <c r="A47" s="25" t="s">
        <v>8</v>
      </c>
      <c r="B47" s="5" t="s">
        <v>0</v>
      </c>
      <c r="C47" s="9" t="s">
        <v>263</v>
      </c>
      <c r="D47" s="9" t="s">
        <v>4</v>
      </c>
      <c r="E47" s="9" t="s">
        <v>3</v>
      </c>
      <c r="F47" s="21">
        <v>399</v>
      </c>
    </row>
    <row r="48" spans="1:6">
      <c r="A48" s="25" t="s">
        <v>8</v>
      </c>
      <c r="B48" s="5" t="s">
        <v>0</v>
      </c>
      <c r="C48" s="9" t="s">
        <v>263</v>
      </c>
      <c r="D48" s="9" t="s">
        <v>5</v>
      </c>
      <c r="E48" s="9" t="s">
        <v>3</v>
      </c>
      <c r="F48" s="21">
        <v>454</v>
      </c>
    </row>
    <row r="49" spans="1:251">
      <c r="A49" s="25" t="s">
        <v>34</v>
      </c>
      <c r="B49" s="5" t="s">
        <v>16</v>
      </c>
      <c r="C49" s="9" t="s">
        <v>263</v>
      </c>
      <c r="D49" s="9" t="s">
        <v>13</v>
      </c>
      <c r="E49" s="9" t="s">
        <v>3</v>
      </c>
      <c r="F49" s="21">
        <v>399</v>
      </c>
    </row>
    <row r="50" spans="1:251">
      <c r="A50" s="25" t="s">
        <v>50</v>
      </c>
      <c r="B50" s="5" t="s">
        <v>21</v>
      </c>
      <c r="C50" s="9" t="s">
        <v>263</v>
      </c>
      <c r="D50" s="9" t="s">
        <v>13</v>
      </c>
      <c r="E50" s="9" t="s">
        <v>3</v>
      </c>
      <c r="F50" s="21">
        <v>449</v>
      </c>
    </row>
    <row r="51" spans="1:251">
      <c r="A51" s="25" t="s">
        <v>271</v>
      </c>
      <c r="B51" s="5" t="s">
        <v>62</v>
      </c>
      <c r="C51" s="9" t="s">
        <v>263</v>
      </c>
      <c r="D51" s="9" t="s">
        <v>266</v>
      </c>
      <c r="E51" s="9" t="s">
        <v>3</v>
      </c>
      <c r="F51" s="21">
        <v>412</v>
      </c>
    </row>
    <row r="52" spans="1:251">
      <c r="A52" s="25" t="s">
        <v>264</v>
      </c>
      <c r="B52" s="5" t="s">
        <v>61</v>
      </c>
      <c r="C52" s="9" t="s">
        <v>263</v>
      </c>
      <c r="D52" s="9" t="s">
        <v>13</v>
      </c>
      <c r="E52" s="9" t="s">
        <v>3</v>
      </c>
      <c r="F52" s="21">
        <v>409</v>
      </c>
    </row>
    <row r="53" spans="1:251">
      <c r="A53" s="25" t="s">
        <v>272</v>
      </c>
      <c r="B53" s="5" t="s">
        <v>70</v>
      </c>
      <c r="C53" s="9" t="s">
        <v>263</v>
      </c>
      <c r="D53" s="9" t="s">
        <v>266</v>
      </c>
      <c r="E53" s="9" t="s">
        <v>3</v>
      </c>
      <c r="F53" s="21">
        <v>412</v>
      </c>
    </row>
    <row r="54" spans="1:251">
      <c r="A54" s="25" t="s">
        <v>267</v>
      </c>
      <c r="B54" s="5" t="s">
        <v>265</v>
      </c>
      <c r="C54" s="9" t="s">
        <v>263</v>
      </c>
      <c r="D54" s="9" t="s">
        <v>266</v>
      </c>
      <c r="E54" s="9" t="s">
        <v>3</v>
      </c>
      <c r="F54" s="21">
        <v>409</v>
      </c>
    </row>
    <row r="55" spans="1:251">
      <c r="A55" s="25" t="s">
        <v>15</v>
      </c>
      <c r="B55" s="5" t="s">
        <v>12</v>
      </c>
      <c r="C55" s="9" t="s">
        <v>263</v>
      </c>
      <c r="D55" s="9" t="s">
        <v>13</v>
      </c>
      <c r="E55" s="9" t="s">
        <v>3</v>
      </c>
      <c r="F55" s="21">
        <v>399</v>
      </c>
    </row>
    <row r="56" spans="1:251" hidden="1">
      <c r="A56" s="25" t="s">
        <v>227</v>
      </c>
      <c r="B56" s="7" t="s">
        <v>69</v>
      </c>
      <c r="C56" s="9" t="s">
        <v>263</v>
      </c>
      <c r="D56" s="9" t="s">
        <v>13</v>
      </c>
      <c r="E56" s="9" t="s">
        <v>228</v>
      </c>
      <c r="F56" s="48">
        <v>309</v>
      </c>
    </row>
    <row r="57" spans="1:251">
      <c r="A57" s="25" t="s">
        <v>229</v>
      </c>
      <c r="B57" s="7" t="s">
        <v>120</v>
      </c>
      <c r="C57" s="9" t="s">
        <v>263</v>
      </c>
      <c r="D57" s="9" t="s">
        <v>13</v>
      </c>
      <c r="E57" s="9" t="s">
        <v>230</v>
      </c>
      <c r="F57" s="49">
        <v>449</v>
      </c>
    </row>
    <row r="58" spans="1:251" s="35" customFormat="1" ht="15.6">
      <c r="A58" s="31" t="s">
        <v>77</v>
      </c>
      <c r="B58" s="32"/>
      <c r="C58" s="75"/>
      <c r="D58" s="33"/>
      <c r="E58" s="33"/>
      <c r="F58" s="50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4"/>
      <c r="IJ58" s="34"/>
      <c r="IK58" s="34"/>
      <c r="IL58" s="34"/>
      <c r="IM58" s="34"/>
      <c r="IN58" s="34"/>
      <c r="IO58" s="34"/>
      <c r="IP58" s="34"/>
      <c r="IQ58" s="34"/>
    </row>
    <row r="59" spans="1:251" ht="15.6">
      <c r="A59" s="25" t="s">
        <v>79</v>
      </c>
      <c r="B59" s="8" t="s">
        <v>78</v>
      </c>
      <c r="C59" s="74" t="s">
        <v>263</v>
      </c>
      <c r="D59" s="10" t="s">
        <v>41</v>
      </c>
      <c r="E59" s="10" t="s">
        <v>92</v>
      </c>
      <c r="F59" s="43">
        <v>325</v>
      </c>
    </row>
    <row r="60" spans="1:251" ht="15.6">
      <c r="A60" s="25" t="s">
        <v>277</v>
      </c>
      <c r="B60" s="8" t="s">
        <v>78</v>
      </c>
      <c r="C60" s="74" t="s">
        <v>263</v>
      </c>
      <c r="D60" s="9" t="s">
        <v>76</v>
      </c>
      <c r="E60" s="9" t="s">
        <v>92</v>
      </c>
      <c r="F60" s="43">
        <v>395</v>
      </c>
    </row>
    <row r="61" spans="1:251" ht="15.6">
      <c r="A61" s="25" t="s">
        <v>278</v>
      </c>
      <c r="B61" s="5" t="s">
        <v>239</v>
      </c>
      <c r="C61" s="74" t="s">
        <v>263</v>
      </c>
      <c r="D61" s="9" t="s">
        <v>165</v>
      </c>
      <c r="E61" s="9" t="s">
        <v>92</v>
      </c>
      <c r="F61" s="43">
        <v>349</v>
      </c>
    </row>
    <row r="62" spans="1:251">
      <c r="A62" s="25" t="s">
        <v>87</v>
      </c>
      <c r="B62" s="8" t="s">
        <v>80</v>
      </c>
      <c r="C62" s="9" t="s">
        <v>263</v>
      </c>
      <c r="D62" s="10" t="s">
        <v>41</v>
      </c>
      <c r="E62" s="10" t="s">
        <v>92</v>
      </c>
      <c r="F62" s="21">
        <v>349</v>
      </c>
    </row>
    <row r="63" spans="1:251" hidden="1">
      <c r="A63" s="25" t="s">
        <v>88</v>
      </c>
      <c r="B63" s="8" t="s">
        <v>81</v>
      </c>
      <c r="C63" s="9" t="s">
        <v>263</v>
      </c>
      <c r="D63" s="10" t="s">
        <v>41</v>
      </c>
      <c r="E63" s="10" t="s">
        <v>92</v>
      </c>
      <c r="F63" s="36">
        <v>328</v>
      </c>
    </row>
    <row r="64" spans="1:251">
      <c r="A64" s="25" t="s">
        <v>86</v>
      </c>
      <c r="B64" s="8" t="s">
        <v>82</v>
      </c>
      <c r="C64" s="9" t="s">
        <v>263</v>
      </c>
      <c r="D64" s="10" t="s">
        <v>41</v>
      </c>
      <c r="E64" s="10" t="s">
        <v>92</v>
      </c>
      <c r="F64" s="21">
        <v>349</v>
      </c>
    </row>
    <row r="65" spans="1:6" hidden="1">
      <c r="A65" s="25" t="s">
        <v>89</v>
      </c>
      <c r="B65" s="8" t="s">
        <v>83</v>
      </c>
      <c r="C65" s="9" t="s">
        <v>263</v>
      </c>
      <c r="D65" s="10" t="s">
        <v>41</v>
      </c>
      <c r="E65" s="10" t="s">
        <v>92</v>
      </c>
      <c r="F65" s="36">
        <v>328</v>
      </c>
    </row>
    <row r="66" spans="1:6">
      <c r="A66" s="25" t="s">
        <v>90</v>
      </c>
      <c r="B66" s="8" t="s">
        <v>84</v>
      </c>
      <c r="C66" s="9" t="s">
        <v>263</v>
      </c>
      <c r="D66" s="10" t="s">
        <v>41</v>
      </c>
      <c r="E66" s="10" t="s">
        <v>92</v>
      </c>
      <c r="F66" s="21">
        <v>378</v>
      </c>
    </row>
    <row r="67" spans="1:6">
      <c r="A67" s="25" t="s">
        <v>88</v>
      </c>
      <c r="B67" s="5" t="s">
        <v>276</v>
      </c>
      <c r="C67" s="9" t="s">
        <v>263</v>
      </c>
      <c r="D67" s="9" t="s">
        <v>165</v>
      </c>
      <c r="E67" s="9" t="s">
        <v>92</v>
      </c>
      <c r="F67" s="21">
        <v>371</v>
      </c>
    </row>
    <row r="68" spans="1:6">
      <c r="A68" s="25" t="s">
        <v>91</v>
      </c>
      <c r="B68" s="8" t="s">
        <v>85</v>
      </c>
      <c r="C68" s="9" t="s">
        <v>263</v>
      </c>
      <c r="D68" s="10" t="s">
        <v>41</v>
      </c>
      <c r="E68" s="10" t="s">
        <v>92</v>
      </c>
      <c r="F68" s="21">
        <v>349</v>
      </c>
    </row>
    <row r="69" spans="1:6">
      <c r="A69" s="72"/>
      <c r="B69" s="18"/>
      <c r="C69" s="23"/>
      <c r="D69" s="23"/>
      <c r="E69" s="23"/>
      <c r="F69" s="73"/>
    </row>
    <row r="70" spans="1:6">
      <c r="A70" s="72"/>
      <c r="B70" s="18"/>
      <c r="C70" s="23"/>
      <c r="D70" s="23"/>
      <c r="E70" s="23"/>
      <c r="F70" s="73"/>
    </row>
    <row r="71" spans="1:6">
      <c r="A71" s="72"/>
      <c r="B71" s="18"/>
      <c r="C71" s="23"/>
      <c r="D71" s="23"/>
      <c r="E71" s="23"/>
      <c r="F71" s="73"/>
    </row>
    <row r="72" spans="1:6">
      <c r="A72" s="72"/>
      <c r="B72" s="18"/>
      <c r="C72" s="23"/>
      <c r="D72" s="23"/>
      <c r="E72" s="23"/>
      <c r="F72" s="73"/>
    </row>
    <row r="73" spans="1:6">
      <c r="A73" s="72"/>
      <c r="B73" s="18"/>
      <c r="C73" s="23"/>
      <c r="D73" s="23"/>
      <c r="E73" s="23"/>
      <c r="F73" s="73"/>
    </row>
    <row r="74" spans="1:6">
      <c r="A74" s="72"/>
      <c r="B74" s="18"/>
      <c r="C74" s="23"/>
      <c r="D74" s="23"/>
      <c r="E74" s="23"/>
      <c r="F74" s="73"/>
    </row>
    <row r="75" spans="1:6">
      <c r="A75" s="72"/>
      <c r="B75" s="18"/>
      <c r="C75" s="23"/>
      <c r="D75" s="23"/>
      <c r="E75" s="23"/>
      <c r="F75" s="73"/>
    </row>
    <row r="76" spans="1:6">
      <c r="A76" s="72"/>
      <c r="B76" s="18"/>
      <c r="C76" s="23"/>
      <c r="D76" s="23"/>
      <c r="E76" s="23"/>
      <c r="F76" s="73"/>
    </row>
    <row r="77" spans="1:6">
      <c r="A77" s="72"/>
      <c r="B77" s="18"/>
      <c r="C77" s="23"/>
      <c r="D77" s="23"/>
      <c r="E77" s="23"/>
      <c r="F77" s="73"/>
    </row>
    <row r="78" spans="1:6">
      <c r="A78" s="72"/>
      <c r="B78" s="18"/>
      <c r="C78" s="23"/>
      <c r="D78" s="23"/>
      <c r="E78" s="23"/>
      <c r="F78" s="73"/>
    </row>
    <row r="79" spans="1:6">
      <c r="A79" s="72"/>
      <c r="B79" s="18"/>
      <c r="C79" s="23"/>
      <c r="D79" s="23"/>
      <c r="E79" s="23"/>
      <c r="F79" s="73"/>
    </row>
    <row r="80" spans="1:6">
      <c r="A80" s="72"/>
      <c r="B80" s="18"/>
      <c r="C80" s="23"/>
      <c r="D80" s="23"/>
      <c r="E80" s="23"/>
      <c r="F80" s="73"/>
    </row>
    <row r="81" spans="1:6">
      <c r="A81" s="72"/>
      <c r="B81" s="18"/>
      <c r="C81" s="23"/>
      <c r="D81" s="23"/>
      <c r="E81" s="23"/>
      <c r="F81" s="73"/>
    </row>
    <row r="82" spans="1:6">
      <c r="A82" s="72"/>
      <c r="B82" s="18"/>
      <c r="C82" s="23"/>
      <c r="D82" s="23"/>
      <c r="E82" s="23"/>
      <c r="F82" s="73"/>
    </row>
    <row r="83" spans="1:6">
      <c r="A83" s="72"/>
      <c r="B83" s="18"/>
      <c r="C83" s="23"/>
      <c r="D83" s="23"/>
      <c r="E83" s="23"/>
      <c r="F83" s="73"/>
    </row>
    <row r="84" spans="1:6">
      <c r="A84" s="72"/>
      <c r="B84" s="18"/>
      <c r="C84" s="23"/>
      <c r="D84" s="23"/>
      <c r="E84" s="23"/>
      <c r="F84" s="73"/>
    </row>
    <row r="85" spans="1:6">
      <c r="A85" s="72"/>
      <c r="B85" s="18"/>
      <c r="C85" s="23"/>
      <c r="D85" s="23"/>
      <c r="E85" s="23"/>
      <c r="F85" s="73"/>
    </row>
    <row r="86" spans="1:6">
      <c r="A86" s="72"/>
      <c r="B86" s="18"/>
      <c r="C86" s="23"/>
      <c r="D86" s="23"/>
      <c r="E86" s="23"/>
      <c r="F86" s="73"/>
    </row>
    <row r="87" spans="1:6">
      <c r="A87" s="72"/>
      <c r="B87" s="18"/>
      <c r="C87" s="23"/>
      <c r="D87" s="23"/>
      <c r="E87" s="23"/>
      <c r="F87" s="73"/>
    </row>
    <row r="88" spans="1:6">
      <c r="A88" s="72"/>
      <c r="B88" s="18"/>
      <c r="C88" s="23"/>
      <c r="D88" s="23"/>
      <c r="E88" s="23"/>
      <c r="F88" s="73"/>
    </row>
    <row r="89" spans="1:6">
      <c r="A89" s="72"/>
      <c r="B89" s="18"/>
      <c r="C89" s="23"/>
      <c r="D89" s="23"/>
      <c r="E89" s="23"/>
      <c r="F89" s="73"/>
    </row>
    <row r="90" spans="1:6">
      <c r="A90" s="72"/>
      <c r="B90" s="18"/>
      <c r="C90" s="23"/>
      <c r="D90" s="23"/>
      <c r="E90" s="23"/>
      <c r="F90" s="73"/>
    </row>
    <row r="91" spans="1:6">
      <c r="A91" s="72"/>
      <c r="B91" s="18"/>
      <c r="C91" s="23"/>
      <c r="D91" s="23"/>
      <c r="E91" s="23"/>
      <c r="F91" s="73"/>
    </row>
    <row r="92" spans="1:6">
      <c r="A92" s="72"/>
      <c r="B92" s="18"/>
      <c r="C92" s="23"/>
      <c r="D92" s="23"/>
      <c r="E92" s="23"/>
      <c r="F92" s="73"/>
    </row>
    <row r="93" spans="1:6">
      <c r="A93" s="72"/>
      <c r="B93" s="18"/>
      <c r="C93" s="23"/>
      <c r="D93" s="23"/>
      <c r="E93" s="23"/>
      <c r="F93" s="73"/>
    </row>
    <row r="94" spans="1:6">
      <c r="A94" s="72"/>
      <c r="B94" s="18"/>
      <c r="C94" s="23"/>
      <c r="D94" s="23"/>
      <c r="E94" s="23"/>
      <c r="F94" s="73"/>
    </row>
    <row r="95" spans="1:6">
      <c r="A95" s="72"/>
      <c r="B95" s="18"/>
      <c r="C95" s="23"/>
      <c r="D95" s="23"/>
      <c r="E95" s="23"/>
      <c r="F95" s="73"/>
    </row>
    <row r="96" spans="1:6">
      <c r="A96" s="72"/>
      <c r="B96" s="18"/>
      <c r="C96" s="23"/>
      <c r="D96" s="23"/>
      <c r="E96" s="23"/>
      <c r="F96" s="73"/>
    </row>
    <row r="97" spans="1:6">
      <c r="A97" s="72"/>
      <c r="B97" s="18"/>
      <c r="C97" s="23"/>
      <c r="D97" s="23"/>
      <c r="E97" s="23"/>
      <c r="F97" s="73"/>
    </row>
    <row r="98" spans="1:6">
      <c r="A98" s="72"/>
      <c r="B98" s="18"/>
      <c r="C98" s="23"/>
      <c r="D98" s="23"/>
      <c r="E98" s="23"/>
      <c r="F98" s="73"/>
    </row>
    <row r="99" spans="1:6">
      <c r="A99" s="72"/>
      <c r="B99" s="18"/>
      <c r="C99" s="23"/>
      <c r="D99" s="23"/>
      <c r="E99" s="23"/>
      <c r="F99" s="73"/>
    </row>
    <row r="100" spans="1:6">
      <c r="A100" s="72"/>
      <c r="B100" s="18"/>
      <c r="C100" s="23"/>
      <c r="D100" s="23"/>
      <c r="E100" s="23"/>
      <c r="F100" s="73"/>
    </row>
    <row r="101" spans="1:6">
      <c r="A101" s="72"/>
      <c r="B101" s="18"/>
      <c r="C101" s="23"/>
      <c r="D101" s="23"/>
      <c r="E101" s="23"/>
      <c r="F101" s="73"/>
    </row>
    <row r="102" spans="1:6">
      <c r="A102" s="72"/>
      <c r="B102" s="18"/>
      <c r="C102" s="23"/>
      <c r="D102" s="23"/>
      <c r="E102" s="23"/>
      <c r="F102" s="73"/>
    </row>
    <row r="103" spans="1:6">
      <c r="A103" s="72"/>
      <c r="B103" s="18"/>
      <c r="C103" s="23"/>
      <c r="D103" s="23"/>
      <c r="E103" s="23"/>
      <c r="F103" s="73"/>
    </row>
    <row r="104" spans="1:6">
      <c r="A104" s="72"/>
      <c r="B104" s="18"/>
      <c r="C104" s="23"/>
      <c r="D104" s="23"/>
      <c r="E104" s="23"/>
      <c r="F104" s="73"/>
    </row>
    <row r="105" spans="1:6">
      <c r="A105" s="72"/>
      <c r="B105" s="18"/>
      <c r="C105" s="23"/>
      <c r="D105" s="23"/>
      <c r="E105" s="23"/>
      <c r="F105" s="73"/>
    </row>
    <row r="106" spans="1:6">
      <c r="A106" s="72"/>
      <c r="B106" s="18"/>
      <c r="C106" s="23"/>
      <c r="D106" s="23"/>
      <c r="E106" s="23"/>
      <c r="F106" s="73"/>
    </row>
    <row r="107" spans="1:6">
      <c r="A107" s="72"/>
      <c r="B107" s="18"/>
      <c r="C107" s="23"/>
      <c r="D107" s="23"/>
      <c r="E107" s="23"/>
      <c r="F107" s="73"/>
    </row>
    <row r="108" spans="1:6">
      <c r="A108" s="72"/>
      <c r="B108" s="18"/>
      <c r="C108" s="23"/>
      <c r="D108" s="23"/>
      <c r="E108" s="23"/>
      <c r="F108" s="73"/>
    </row>
    <row r="109" spans="1:6">
      <c r="A109" s="72"/>
      <c r="B109" s="18"/>
      <c r="C109" s="23"/>
      <c r="D109" s="23"/>
      <c r="E109" s="23"/>
      <c r="F109" s="73"/>
    </row>
    <row r="110" spans="1:6">
      <c r="A110" s="72"/>
      <c r="B110" s="18"/>
      <c r="C110" s="23"/>
      <c r="D110" s="23"/>
      <c r="E110" s="23"/>
      <c r="F110" s="73"/>
    </row>
    <row r="111" spans="1:6">
      <c r="A111" s="72"/>
      <c r="B111" s="18"/>
      <c r="C111" s="23"/>
      <c r="D111" s="23"/>
      <c r="E111" s="23"/>
      <c r="F111" s="73"/>
    </row>
    <row r="112" spans="1:6">
      <c r="A112" s="72"/>
      <c r="B112" s="18"/>
      <c r="C112" s="23"/>
      <c r="D112" s="23"/>
      <c r="E112" s="23"/>
      <c r="F112" s="73"/>
    </row>
    <row r="113" spans="1:6">
      <c r="A113" s="72"/>
      <c r="B113" s="18"/>
      <c r="C113" s="23"/>
      <c r="D113" s="23"/>
      <c r="E113" s="23"/>
      <c r="F113" s="73"/>
    </row>
    <row r="114" spans="1:6">
      <c r="A114" s="72"/>
      <c r="B114" s="18"/>
      <c r="C114" s="23"/>
      <c r="D114" s="23"/>
      <c r="E114" s="23"/>
      <c r="F114" s="73"/>
    </row>
    <row r="115" spans="1:6">
      <c r="A115" s="72"/>
      <c r="B115" s="18"/>
      <c r="C115" s="23"/>
      <c r="D115" s="23"/>
      <c r="E115" s="23"/>
      <c r="F115" s="73"/>
    </row>
    <row r="116" spans="1:6">
      <c r="A116" s="72"/>
      <c r="B116" s="18"/>
      <c r="C116" s="23"/>
      <c r="D116" s="23"/>
      <c r="E116" s="23"/>
      <c r="F116" s="73"/>
    </row>
    <row r="117" spans="1:6">
      <c r="A117" s="72"/>
      <c r="B117" s="18"/>
      <c r="C117" s="23"/>
      <c r="D117" s="23"/>
      <c r="E117" s="23"/>
      <c r="F117" s="73"/>
    </row>
    <row r="118" spans="1:6">
      <c r="A118" s="72"/>
      <c r="B118" s="18"/>
      <c r="C118" s="23"/>
      <c r="D118" s="23"/>
      <c r="E118" s="23"/>
      <c r="F118" s="73"/>
    </row>
    <row r="119" spans="1:6">
      <c r="A119" s="72"/>
      <c r="B119" s="18"/>
      <c r="C119" s="23"/>
      <c r="D119" s="23"/>
      <c r="E119" s="23"/>
      <c r="F119" s="73"/>
    </row>
    <row r="120" spans="1:6">
      <c r="A120" s="72"/>
      <c r="B120" s="18"/>
      <c r="C120" s="23"/>
      <c r="D120" s="23"/>
      <c r="E120" s="23"/>
      <c r="F120" s="73"/>
    </row>
    <row r="121" spans="1:6">
      <c r="A121" s="72"/>
      <c r="B121" s="18"/>
      <c r="C121" s="23"/>
      <c r="D121" s="23"/>
      <c r="E121" s="23"/>
      <c r="F121" s="73"/>
    </row>
    <row r="122" spans="1:6">
      <c r="A122" s="72"/>
      <c r="B122" s="18"/>
      <c r="C122" s="23"/>
      <c r="D122" s="23"/>
      <c r="E122" s="23"/>
      <c r="F122" s="73"/>
    </row>
    <row r="123" spans="1:6">
      <c r="A123" s="72"/>
      <c r="B123" s="18"/>
      <c r="C123" s="23"/>
      <c r="D123" s="23"/>
      <c r="E123" s="23"/>
      <c r="F123" s="73"/>
    </row>
    <row r="124" spans="1:6">
      <c r="A124" s="72"/>
      <c r="B124" s="18"/>
      <c r="C124" s="23"/>
      <c r="D124" s="23"/>
      <c r="E124" s="23"/>
      <c r="F124" s="73"/>
    </row>
    <row r="125" spans="1:6">
      <c r="A125" s="72"/>
      <c r="B125" s="18"/>
      <c r="C125" s="23"/>
      <c r="D125" s="23"/>
      <c r="E125" s="23"/>
      <c r="F125" s="73"/>
    </row>
    <row r="126" spans="1:6">
      <c r="A126" s="72"/>
      <c r="B126" s="18"/>
      <c r="C126" s="23"/>
      <c r="D126" s="23"/>
      <c r="E126" s="23"/>
      <c r="F126" s="73"/>
    </row>
    <row r="127" spans="1:6">
      <c r="A127" s="72"/>
      <c r="B127" s="18"/>
      <c r="C127" s="23"/>
      <c r="D127" s="23"/>
      <c r="E127" s="23"/>
      <c r="F127" s="73"/>
    </row>
    <row r="128" spans="1:6">
      <c r="A128" s="72"/>
      <c r="B128" s="18"/>
      <c r="C128" s="23"/>
      <c r="D128" s="23"/>
      <c r="E128" s="23"/>
      <c r="F128" s="73"/>
    </row>
    <row r="129" spans="1:6">
      <c r="A129" s="72"/>
      <c r="B129" s="18"/>
      <c r="C129" s="23"/>
      <c r="D129" s="23"/>
      <c r="E129" s="23"/>
      <c r="F129" s="73"/>
    </row>
    <row r="130" spans="1:6">
      <c r="A130" s="72"/>
      <c r="B130" s="18"/>
      <c r="C130" s="23"/>
      <c r="D130" s="23"/>
      <c r="E130" s="23"/>
      <c r="F130" s="73"/>
    </row>
    <row r="131" spans="1:6">
      <c r="A131" s="72"/>
      <c r="B131" s="18"/>
      <c r="C131" s="23"/>
      <c r="D131" s="23"/>
      <c r="E131" s="23"/>
      <c r="F131" s="73"/>
    </row>
    <row r="132" spans="1:6">
      <c r="A132" s="72"/>
      <c r="B132" s="18"/>
      <c r="C132" s="23"/>
      <c r="D132" s="23"/>
      <c r="E132" s="23"/>
      <c r="F132" s="73"/>
    </row>
    <row r="133" spans="1:6">
      <c r="A133" s="72"/>
      <c r="B133" s="18"/>
      <c r="C133" s="23"/>
      <c r="D133" s="23"/>
      <c r="E133" s="23"/>
      <c r="F133" s="73"/>
    </row>
    <row r="134" spans="1:6">
      <c r="A134" s="72"/>
      <c r="B134" s="18"/>
      <c r="C134" s="23"/>
      <c r="D134" s="23"/>
      <c r="E134" s="23"/>
      <c r="F134" s="73"/>
    </row>
    <row r="135" spans="1:6">
      <c r="A135" s="72"/>
      <c r="B135" s="18"/>
      <c r="C135" s="23"/>
      <c r="D135" s="23"/>
      <c r="E135" s="23"/>
      <c r="F135" s="73"/>
    </row>
    <row r="136" spans="1:6">
      <c r="A136" s="72"/>
      <c r="B136" s="18"/>
      <c r="C136" s="23"/>
      <c r="D136" s="23"/>
      <c r="E136" s="23"/>
      <c r="F136" s="73"/>
    </row>
    <row r="137" spans="1:6">
      <c r="A137" s="72"/>
      <c r="B137" s="18"/>
      <c r="C137" s="23"/>
      <c r="D137" s="23"/>
      <c r="E137" s="23"/>
      <c r="F137" s="73"/>
    </row>
    <row r="138" spans="1:6">
      <c r="A138" s="72"/>
      <c r="B138" s="18"/>
      <c r="C138" s="23"/>
      <c r="D138" s="23"/>
      <c r="E138" s="23"/>
      <c r="F138" s="73"/>
    </row>
    <row r="139" spans="1:6">
      <c r="A139" s="72"/>
      <c r="B139" s="18"/>
      <c r="C139" s="23"/>
      <c r="D139" s="23"/>
      <c r="E139" s="23"/>
      <c r="F139" s="73"/>
    </row>
    <row r="140" spans="1:6">
      <c r="A140" s="72"/>
      <c r="B140" s="18"/>
      <c r="C140" s="23"/>
      <c r="D140" s="23"/>
      <c r="E140" s="23"/>
      <c r="F140" s="73"/>
    </row>
    <row r="141" spans="1:6">
      <c r="A141" s="72"/>
      <c r="B141" s="18"/>
      <c r="C141" s="23"/>
      <c r="D141" s="23"/>
      <c r="E141" s="23"/>
      <c r="F141" s="73"/>
    </row>
    <row r="142" spans="1:6">
      <c r="A142" s="72"/>
      <c r="B142" s="18"/>
      <c r="C142" s="23"/>
      <c r="D142" s="23"/>
      <c r="E142" s="23"/>
      <c r="F142" s="73"/>
    </row>
    <row r="143" spans="1:6">
      <c r="A143" s="72"/>
      <c r="B143" s="18"/>
      <c r="C143" s="23"/>
      <c r="D143" s="23"/>
      <c r="E143" s="23"/>
      <c r="F143" s="73"/>
    </row>
    <row r="144" spans="1:6">
      <c r="A144" s="72"/>
      <c r="B144" s="18"/>
      <c r="C144" s="23"/>
      <c r="D144" s="23"/>
      <c r="E144" s="23"/>
      <c r="F144" s="73"/>
    </row>
    <row r="145" spans="1:6">
      <c r="A145" s="72"/>
      <c r="B145" s="18"/>
      <c r="C145" s="23"/>
      <c r="D145" s="23"/>
      <c r="E145" s="23"/>
      <c r="F145" s="73"/>
    </row>
    <row r="146" spans="1:6">
      <c r="A146" s="72"/>
      <c r="B146" s="18"/>
      <c r="C146" s="23"/>
      <c r="D146" s="23"/>
      <c r="E146" s="23"/>
      <c r="F146" s="73"/>
    </row>
    <row r="147" spans="1:6">
      <c r="A147" s="72"/>
      <c r="B147" s="18"/>
      <c r="C147" s="23"/>
      <c r="D147" s="23"/>
      <c r="E147" s="23"/>
      <c r="F147" s="73"/>
    </row>
    <row r="148" spans="1:6">
      <c r="A148" s="72"/>
      <c r="B148" s="18"/>
      <c r="C148" s="23"/>
      <c r="D148" s="23"/>
      <c r="E148" s="23"/>
      <c r="F148" s="73"/>
    </row>
    <row r="149" spans="1:6">
      <c r="A149" s="72"/>
      <c r="B149" s="18"/>
      <c r="C149" s="23"/>
      <c r="D149" s="23"/>
      <c r="E149" s="23"/>
      <c r="F149" s="73"/>
    </row>
    <row r="150" spans="1:6">
      <c r="A150" s="72"/>
      <c r="B150" s="18"/>
      <c r="C150" s="23"/>
      <c r="D150" s="23"/>
      <c r="E150" s="23"/>
      <c r="F150" s="73"/>
    </row>
    <row r="151" spans="1:6">
      <c r="A151" s="72"/>
      <c r="B151" s="18"/>
      <c r="C151" s="23"/>
      <c r="D151" s="23"/>
      <c r="E151" s="23"/>
      <c r="F151" s="73"/>
    </row>
    <row r="152" spans="1:6">
      <c r="A152" s="72"/>
      <c r="B152" s="18"/>
      <c r="C152" s="23"/>
      <c r="D152" s="23"/>
      <c r="E152" s="23"/>
      <c r="F152" s="73"/>
    </row>
    <row r="153" spans="1:6">
      <c r="A153" s="72"/>
      <c r="B153" s="18"/>
      <c r="C153" s="23"/>
      <c r="D153" s="23"/>
      <c r="E153" s="23"/>
      <c r="F153" s="73"/>
    </row>
    <row r="154" spans="1:6">
      <c r="A154" s="72"/>
      <c r="B154" s="18"/>
      <c r="C154" s="23"/>
      <c r="D154" s="23"/>
      <c r="E154" s="23"/>
      <c r="F154" s="73"/>
    </row>
    <row r="155" spans="1:6">
      <c r="A155" s="72"/>
      <c r="B155" s="18"/>
      <c r="C155" s="23"/>
      <c r="D155" s="23"/>
      <c r="E155" s="23"/>
      <c r="F155" s="73"/>
    </row>
    <row r="156" spans="1:6">
      <c r="A156" s="72"/>
      <c r="B156" s="18"/>
      <c r="C156" s="23"/>
      <c r="D156" s="23"/>
      <c r="E156" s="23"/>
      <c r="F156" s="73"/>
    </row>
    <row r="157" spans="1:6">
      <c r="A157" s="72"/>
      <c r="B157" s="18"/>
      <c r="C157" s="23"/>
      <c r="D157" s="23"/>
      <c r="E157" s="23"/>
      <c r="F157" s="73"/>
    </row>
    <row r="158" spans="1:6">
      <c r="A158" s="72"/>
      <c r="B158" s="18"/>
      <c r="C158" s="23"/>
      <c r="D158" s="23"/>
      <c r="E158" s="23"/>
      <c r="F158" s="73"/>
    </row>
    <row r="159" spans="1:6">
      <c r="A159" s="72"/>
      <c r="B159" s="18"/>
      <c r="C159" s="23"/>
      <c r="D159" s="23"/>
      <c r="E159" s="23"/>
      <c r="F159" s="73"/>
    </row>
    <row r="160" spans="1:6">
      <c r="A160" s="72"/>
      <c r="B160" s="18"/>
      <c r="C160" s="23"/>
      <c r="D160" s="23"/>
      <c r="E160" s="23"/>
      <c r="F160" s="73"/>
    </row>
    <row r="161" spans="1:6">
      <c r="A161" s="72"/>
      <c r="B161" s="18"/>
      <c r="C161" s="23"/>
      <c r="D161" s="23"/>
      <c r="E161" s="23"/>
      <c r="F161" s="73"/>
    </row>
    <row r="162" spans="1:6">
      <c r="A162" s="72"/>
      <c r="B162" s="18"/>
      <c r="C162" s="23"/>
      <c r="D162" s="23"/>
      <c r="E162" s="23"/>
      <c r="F162" s="73"/>
    </row>
    <row r="163" spans="1:6">
      <c r="A163" s="72"/>
      <c r="B163" s="18"/>
      <c r="C163" s="23"/>
      <c r="D163" s="23"/>
      <c r="E163" s="23"/>
      <c r="F163" s="73"/>
    </row>
    <row r="164" spans="1:6">
      <c r="A164" s="72"/>
      <c r="B164" s="18"/>
      <c r="C164" s="23"/>
      <c r="D164" s="23"/>
      <c r="E164" s="23"/>
      <c r="F164" s="73"/>
    </row>
    <row r="165" spans="1:6">
      <c r="A165" s="72"/>
      <c r="B165" s="18"/>
      <c r="C165" s="23"/>
      <c r="D165" s="23"/>
      <c r="E165" s="23"/>
      <c r="F165" s="73"/>
    </row>
  </sheetData>
  <mergeCells count="6">
    <mergeCell ref="A7:F7"/>
    <mergeCell ref="A9:F9"/>
    <mergeCell ref="C2:E2"/>
    <mergeCell ref="C3:F3"/>
    <mergeCell ref="C5:E5"/>
    <mergeCell ref="C6:F6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Турция</vt:lpstr>
      <vt:lpstr>Китай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2018-08-07T11:58:04Z</cp:lastPrinted>
  <dcterms:created xsi:type="dcterms:W3CDTF">2017-08-01T05:34:50Z</dcterms:created>
  <dcterms:modified xsi:type="dcterms:W3CDTF">2019-03-16T11:35:21Z</dcterms:modified>
</cp:coreProperties>
</file>